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总成绩" sheetId="1" r:id="rId1"/>
  </sheets>
  <definedNames>
    <definedName name="_xlnm.Print_Area" localSheetId="0">'总成绩'!$A$1:$H$86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<sst xmlns="http://schemas.openxmlformats.org/spreadsheetml/2006/main" count="348" uniqueCount="244">
  <si>
    <t>岗位</t>
  </si>
  <si>
    <t>序号</t>
  </si>
  <si>
    <t>姓名</t>
  </si>
  <si>
    <t>性别</t>
  </si>
  <si>
    <t>准考证号</t>
  </si>
  <si>
    <t>笔试(现场拍摄)成绩</t>
  </si>
  <si>
    <t>专业面试或技能测试（航拍）成绩</t>
  </si>
  <si>
    <t>总成绩</t>
  </si>
  <si>
    <t>广播电视技术岗位(101)</t>
  </si>
  <si>
    <t>陈康</t>
  </si>
  <si>
    <t>男</t>
  </si>
  <si>
    <t>00307010111</t>
  </si>
  <si>
    <t>36.80</t>
  </si>
  <si>
    <t>王俊仙</t>
  </si>
  <si>
    <t>00307010104</t>
  </si>
  <si>
    <t>40.00</t>
  </si>
  <si>
    <t>陈相祥</t>
  </si>
  <si>
    <t>00307010112</t>
  </si>
  <si>
    <t>33.60</t>
  </si>
  <si>
    <t>廖克强</t>
  </si>
  <si>
    <t>00307010101</t>
  </si>
  <si>
    <t>32.80</t>
  </si>
  <si>
    <t>叶王平</t>
  </si>
  <si>
    <t>00307010108</t>
  </si>
  <si>
    <t>28.40</t>
  </si>
  <si>
    <t>王圣根</t>
  </si>
  <si>
    <t>00307010103</t>
  </si>
  <si>
    <t>31.20</t>
  </si>
  <si>
    <t>吕小强</t>
  </si>
  <si>
    <t>00307010114</t>
  </si>
  <si>
    <t>28.00</t>
  </si>
  <si>
    <t>李晨醒</t>
  </si>
  <si>
    <t>00307010113</t>
  </si>
  <si>
    <t>22.20</t>
  </si>
  <si>
    <t>周乔</t>
  </si>
  <si>
    <t>00307010106</t>
  </si>
  <si>
    <t>缺考</t>
  </si>
  <si>
    <t>王伟俊</t>
  </si>
  <si>
    <t>00307010116</t>
  </si>
  <si>
    <t>文字记者岗位(102)</t>
  </si>
  <si>
    <t>周渊蓓</t>
  </si>
  <si>
    <t>女</t>
  </si>
  <si>
    <t>00307010201</t>
  </si>
  <si>
    <t>83.00</t>
  </si>
  <si>
    <t>李伊曼</t>
  </si>
  <si>
    <t>00307010208</t>
  </si>
  <si>
    <t>87.60</t>
  </si>
  <si>
    <t>汪霞霞</t>
  </si>
  <si>
    <t>00307010323</t>
  </si>
  <si>
    <t>90.40</t>
  </si>
  <si>
    <t>金赛芳</t>
  </si>
  <si>
    <t>00307010319</t>
  </si>
  <si>
    <t>90.20</t>
  </si>
  <si>
    <t>高杜欣</t>
  </si>
  <si>
    <t>00307010423</t>
  </si>
  <si>
    <t>林晶晶</t>
  </si>
  <si>
    <t>00307010312</t>
  </si>
  <si>
    <t>80.60</t>
  </si>
  <si>
    <t>金双双</t>
  </si>
  <si>
    <t>00307010324</t>
  </si>
  <si>
    <t>78.20</t>
  </si>
  <si>
    <t>潘见远</t>
  </si>
  <si>
    <t>00307010408</t>
  </si>
  <si>
    <t>80.20</t>
  </si>
  <si>
    <t>徐琪琪</t>
  </si>
  <si>
    <t>00307010310</t>
  </si>
  <si>
    <t>75.60</t>
  </si>
  <si>
    <t>胡淳舒</t>
  </si>
  <si>
    <t>00307010313</t>
  </si>
  <si>
    <t>84.80</t>
  </si>
  <si>
    <t>陈圆圆</t>
  </si>
  <si>
    <t>00307010223</t>
  </si>
  <si>
    <t>92.40</t>
  </si>
  <si>
    <t>陈钊</t>
  </si>
  <si>
    <t>00307010316</t>
  </si>
  <si>
    <t>75.00</t>
  </si>
  <si>
    <t>李巧雪</t>
  </si>
  <si>
    <t>00307010320</t>
  </si>
  <si>
    <t>卢莹莹</t>
  </si>
  <si>
    <t>00307010226</t>
  </si>
  <si>
    <t>81.80</t>
  </si>
  <si>
    <t>胡谦然</t>
  </si>
  <si>
    <t>00307010206</t>
  </si>
  <si>
    <t>66.80</t>
  </si>
  <si>
    <t>叶成龙</t>
  </si>
  <si>
    <t>00307010216</t>
  </si>
  <si>
    <t>63.00</t>
  </si>
  <si>
    <t>刘晓佩</t>
  </si>
  <si>
    <t>00307010311</t>
  </si>
  <si>
    <t>64.80</t>
  </si>
  <si>
    <t>胡谦寒</t>
  </si>
  <si>
    <t>00307010305</t>
  </si>
  <si>
    <t>74.00</t>
  </si>
  <si>
    <t>邹嘉铭</t>
  </si>
  <si>
    <t>00307010302</t>
  </si>
  <si>
    <t>70.80</t>
  </si>
  <si>
    <t>吴炜</t>
  </si>
  <si>
    <t>00307010424</t>
  </si>
  <si>
    <t>64.00</t>
  </si>
  <si>
    <t>宁可可</t>
  </si>
  <si>
    <t>00307010309</t>
  </si>
  <si>
    <t>69.60</t>
  </si>
  <si>
    <t>邵奕涵</t>
  </si>
  <si>
    <t>00307010220</t>
  </si>
  <si>
    <t>陈明珠</t>
  </si>
  <si>
    <t>00307010327</t>
  </si>
  <si>
    <t>59.6</t>
  </si>
  <si>
    <t>胡晓丽</t>
  </si>
  <si>
    <t>00307010210</t>
  </si>
  <si>
    <t>55.20</t>
  </si>
  <si>
    <t>金磊</t>
  </si>
  <si>
    <t>00307010307</t>
  </si>
  <si>
    <t>李成好</t>
  </si>
  <si>
    <t>00307010304</t>
  </si>
  <si>
    <t>林志亮</t>
  </si>
  <si>
    <t>00307010218</t>
  </si>
  <si>
    <t>谢斌</t>
  </si>
  <si>
    <t>00307010321</t>
  </si>
  <si>
    <t>周靖</t>
  </si>
  <si>
    <t>00307010317</t>
  </si>
  <si>
    <t>邵雯雯</t>
  </si>
  <si>
    <t>00307010326</t>
  </si>
  <si>
    <t>电视节目制作岗位(103)</t>
  </si>
  <si>
    <t>汤将霸</t>
  </si>
  <si>
    <t>00307010118</t>
  </si>
  <si>
    <t>唐炎烨</t>
  </si>
  <si>
    <t>00307010117</t>
  </si>
  <si>
    <t>66.40</t>
  </si>
  <si>
    <t>林倩倩</t>
  </si>
  <si>
    <t>00307010126</t>
  </si>
  <si>
    <t>73.00</t>
  </si>
  <si>
    <t>李琪琪</t>
  </si>
  <si>
    <t>00307010121</t>
  </si>
  <si>
    <t>41.80</t>
  </si>
  <si>
    <t>胡胜达</t>
  </si>
  <si>
    <t>00307010124</t>
  </si>
  <si>
    <t>39.00</t>
  </si>
  <si>
    <t>徐静</t>
  </si>
  <si>
    <t>00307010123</t>
  </si>
  <si>
    <t>40.80</t>
  </si>
  <si>
    <t>徐露</t>
  </si>
  <si>
    <t>00307010127</t>
  </si>
  <si>
    <t>35.60</t>
  </si>
  <si>
    <t>潘志豪</t>
  </si>
  <si>
    <t>00307010120</t>
  </si>
  <si>
    <t>33.00</t>
  </si>
  <si>
    <t>陈云光</t>
  </si>
  <si>
    <t>00307010128</t>
  </si>
  <si>
    <t>27.80</t>
  </si>
  <si>
    <t>吕碧</t>
  </si>
  <si>
    <t>00307010122</t>
  </si>
  <si>
    <t>新媒体记者岗位(104)</t>
  </si>
  <si>
    <t>胡孙策</t>
  </si>
  <si>
    <t>00307010502</t>
  </si>
  <si>
    <t>83.06</t>
  </si>
  <si>
    <t>袁伟雪</t>
  </si>
  <si>
    <t>00307010512</t>
  </si>
  <si>
    <t>83.51</t>
  </si>
  <si>
    <t>邵栋栋</t>
  </si>
  <si>
    <t>00307010616</t>
  </si>
  <si>
    <t>75.49</t>
  </si>
  <si>
    <t>陈俊恺</t>
  </si>
  <si>
    <t>00307010514</t>
  </si>
  <si>
    <t>78.00</t>
  </si>
  <si>
    <t>谷芳</t>
  </si>
  <si>
    <t>00307010611</t>
  </si>
  <si>
    <t>72.56</t>
  </si>
  <si>
    <t>施冰舒</t>
  </si>
  <si>
    <t>00307010511</t>
  </si>
  <si>
    <t>75.40</t>
  </si>
  <si>
    <t>潘鹏</t>
  </si>
  <si>
    <t>00307010510</t>
  </si>
  <si>
    <t>66.95</t>
  </si>
  <si>
    <t>李蒙蒙</t>
  </si>
  <si>
    <t>00307010601</t>
  </si>
  <si>
    <t>金瑶瑶</t>
  </si>
  <si>
    <t>00307010524</t>
  </si>
  <si>
    <t>72.24</t>
  </si>
  <si>
    <t>毛赛丽</t>
  </si>
  <si>
    <t>00307010503</t>
  </si>
  <si>
    <t>63.79</t>
  </si>
  <si>
    <t>南纯纯</t>
  </si>
  <si>
    <t>00307010602</t>
  </si>
  <si>
    <t>67.09</t>
  </si>
  <si>
    <t>陈晓晓</t>
  </si>
  <si>
    <t>00307010613</t>
  </si>
  <si>
    <t>66.61</t>
  </si>
  <si>
    <t>戴慧敏</t>
  </si>
  <si>
    <t>00307010529</t>
  </si>
  <si>
    <t>68.08</t>
  </si>
  <si>
    <t>胡泽春</t>
  </si>
  <si>
    <t>00307010605</t>
  </si>
  <si>
    <t>徐知超</t>
  </si>
  <si>
    <t>00307010522</t>
  </si>
  <si>
    <t>63.49</t>
  </si>
  <si>
    <t>陈瑶瑶</t>
  </si>
  <si>
    <t>00307010516</t>
  </si>
  <si>
    <t>62.33</t>
  </si>
  <si>
    <t>潘建海</t>
  </si>
  <si>
    <t>00307010509</t>
  </si>
  <si>
    <t>57.15</t>
  </si>
  <si>
    <t>周淋淋</t>
  </si>
  <si>
    <t>00307010520</t>
  </si>
  <si>
    <t>18.00</t>
  </si>
  <si>
    <t>邵召彬</t>
  </si>
  <si>
    <t>00307010604</t>
  </si>
  <si>
    <t>徐超</t>
  </si>
  <si>
    <t>00307010504</t>
  </si>
  <si>
    <t>电视摄像记者岗位(105)</t>
  </si>
  <si>
    <t>张诚</t>
  </si>
  <si>
    <t>86.40</t>
  </si>
  <si>
    <t>赵凯帆</t>
  </si>
  <si>
    <t>84.60</t>
  </si>
  <si>
    <t>73.40</t>
  </si>
  <si>
    <t>陈龙</t>
  </si>
  <si>
    <t>91.00</t>
  </si>
  <si>
    <t>郑光义</t>
  </si>
  <si>
    <t>72.80</t>
  </si>
  <si>
    <t>胡永帆</t>
  </si>
  <si>
    <t>82.80</t>
  </si>
  <si>
    <t>71.20</t>
  </si>
  <si>
    <t>董永利</t>
  </si>
  <si>
    <t>57.20</t>
  </si>
  <si>
    <t>王臣隆</t>
  </si>
  <si>
    <t>84.20</t>
  </si>
  <si>
    <t>63.80</t>
  </si>
  <si>
    <t>周林炯</t>
  </si>
  <si>
    <t>59.00</t>
  </si>
  <si>
    <t>71.40</t>
  </si>
  <si>
    <t>叶嘉隆</t>
  </si>
  <si>
    <t>68.20</t>
  </si>
  <si>
    <t>51.80</t>
  </si>
  <si>
    <t>李武哲</t>
  </si>
  <si>
    <t>77.20</t>
  </si>
  <si>
    <t>弃考</t>
  </si>
  <si>
    <t>杨泼</t>
  </si>
  <si>
    <t>52.80</t>
  </si>
  <si>
    <t>第一轮淘汰</t>
  </si>
  <si>
    <t>仇齐樟</t>
  </si>
  <si>
    <t>45.20</t>
  </si>
  <si>
    <t>邹招武</t>
  </si>
  <si>
    <t>48.00</t>
  </si>
  <si>
    <t>吴南杰</t>
  </si>
  <si>
    <t>2018年永嘉传媒集团（永嘉县广播电视台）公开招聘专业技术人员总成绩公布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</si>
</sst>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28">
      <selection activeCell="C43" sqref="C43"/>
    </sheetView>
  </sheetViews>
  <sheetFormatPr defaultColWidth="9.00390625" defaultRowHeight="19.5" customHeight="1"/>
  <cols>
    <col min="2" max="2" width="5.00390625" style="1" customWidth="1"/>
    <col min="3" max="3" width="8.50390625" style="2" customWidth="1"/>
    <col min="4" max="4" width="5.625" style="1" customWidth="1"/>
    <col min="5" max="5" width="13.875" style="2" customWidth="1"/>
    <col min="6" max="6" width="12.125" style="2" customWidth="1"/>
    <col min="7" max="7" width="16.75390625" style="2" customWidth="1"/>
    <col min="8" max="8" width="9.00390625" style="3" customWidth="1"/>
    <col min="9" max="250" width="9.00390625" style="2" customWidth="1"/>
  </cols>
  <sheetData>
    <row r="1" spans="1:8" ht="40.5" customHeight="1">
      <c r="A1" s="24" t="s">
        <v>243</v>
      </c>
      <c r="B1" s="24"/>
      <c r="C1" s="24"/>
      <c r="D1" s="24"/>
      <c r="E1" s="24"/>
      <c r="F1" s="24"/>
      <c r="G1" s="24"/>
      <c r="H1" s="25"/>
    </row>
    <row r="2" spans="1:8" ht="45.75" customHeight="1">
      <c r="A2" s="4" t="s">
        <v>0</v>
      </c>
      <c r="B2" s="5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</row>
    <row r="3" spans="1:8" ht="22.5" customHeight="1">
      <c r="A3" s="18" t="s">
        <v>8</v>
      </c>
      <c r="B3" s="9">
        <v>1</v>
      </c>
      <c r="C3" s="10" t="s">
        <v>9</v>
      </c>
      <c r="D3" s="9" t="s">
        <v>10</v>
      </c>
      <c r="E3" s="10" t="s">
        <v>11</v>
      </c>
      <c r="F3" s="10">
        <v>62</v>
      </c>
      <c r="G3" s="10" t="s">
        <v>12</v>
      </c>
      <c r="H3" s="11">
        <f aca="true" t="shared" si="0" ref="H3:H10">F3*0.4+G3*0.6</f>
        <v>46.879999999999995</v>
      </c>
    </row>
    <row r="4" spans="1:8" ht="22.5" customHeight="1">
      <c r="A4" s="19"/>
      <c r="B4" s="9">
        <v>2</v>
      </c>
      <c r="C4" s="10" t="s">
        <v>13</v>
      </c>
      <c r="D4" s="9" t="s">
        <v>10</v>
      </c>
      <c r="E4" s="10" t="s">
        <v>14</v>
      </c>
      <c r="F4" s="10">
        <v>51</v>
      </c>
      <c r="G4" s="10" t="s">
        <v>15</v>
      </c>
      <c r="H4" s="12">
        <f t="shared" si="0"/>
        <v>44.400000000000006</v>
      </c>
    </row>
    <row r="5" spans="1:8" ht="22.5" customHeight="1">
      <c r="A5" s="19"/>
      <c r="B5" s="9">
        <v>3</v>
      </c>
      <c r="C5" s="10" t="s">
        <v>16</v>
      </c>
      <c r="D5" s="9" t="s">
        <v>10</v>
      </c>
      <c r="E5" s="10" t="s">
        <v>17</v>
      </c>
      <c r="F5" s="10">
        <v>60</v>
      </c>
      <c r="G5" s="10" t="s">
        <v>18</v>
      </c>
      <c r="H5" s="12">
        <f t="shared" si="0"/>
        <v>44.16</v>
      </c>
    </row>
    <row r="6" spans="1:8" ht="22.5" customHeight="1">
      <c r="A6" s="19"/>
      <c r="B6" s="9">
        <v>4</v>
      </c>
      <c r="C6" s="10" t="s">
        <v>19</v>
      </c>
      <c r="D6" s="9" t="s">
        <v>10</v>
      </c>
      <c r="E6" s="10" t="s">
        <v>20</v>
      </c>
      <c r="F6" s="10">
        <v>54</v>
      </c>
      <c r="G6" s="10" t="s">
        <v>21</v>
      </c>
      <c r="H6" s="12">
        <f t="shared" si="0"/>
        <v>41.28</v>
      </c>
    </row>
    <row r="7" spans="1:8" ht="22.5" customHeight="1">
      <c r="A7" s="19"/>
      <c r="B7" s="9">
        <v>5</v>
      </c>
      <c r="C7" s="10" t="s">
        <v>22</v>
      </c>
      <c r="D7" s="9" t="s">
        <v>10</v>
      </c>
      <c r="E7" s="10" t="s">
        <v>23</v>
      </c>
      <c r="F7" s="10">
        <v>58.5</v>
      </c>
      <c r="G7" s="10" t="s">
        <v>24</v>
      </c>
      <c r="H7" s="12">
        <f t="shared" si="0"/>
        <v>40.44</v>
      </c>
    </row>
    <row r="8" spans="1:8" ht="22.5" customHeight="1">
      <c r="A8" s="19"/>
      <c r="B8" s="9">
        <v>6</v>
      </c>
      <c r="C8" s="10" t="s">
        <v>25</v>
      </c>
      <c r="D8" s="9" t="s">
        <v>10</v>
      </c>
      <c r="E8" s="10" t="s">
        <v>26</v>
      </c>
      <c r="F8" s="10">
        <v>53</v>
      </c>
      <c r="G8" s="10" t="s">
        <v>27</v>
      </c>
      <c r="H8" s="12">
        <f t="shared" si="0"/>
        <v>39.92</v>
      </c>
    </row>
    <row r="9" spans="1:8" ht="22.5" customHeight="1">
      <c r="A9" s="19"/>
      <c r="B9" s="9">
        <v>7</v>
      </c>
      <c r="C9" s="10" t="s">
        <v>28</v>
      </c>
      <c r="D9" s="9" t="s">
        <v>10</v>
      </c>
      <c r="E9" s="10" t="s">
        <v>29</v>
      </c>
      <c r="F9" s="10">
        <v>48</v>
      </c>
      <c r="G9" s="10" t="s">
        <v>30</v>
      </c>
      <c r="H9" s="12">
        <f t="shared" si="0"/>
        <v>36</v>
      </c>
    </row>
    <row r="10" spans="1:8" ht="22.5" customHeight="1">
      <c r="A10" s="19"/>
      <c r="B10" s="9">
        <v>8</v>
      </c>
      <c r="C10" s="10" t="s">
        <v>31</v>
      </c>
      <c r="D10" s="9" t="s">
        <v>10</v>
      </c>
      <c r="E10" s="10" t="s">
        <v>32</v>
      </c>
      <c r="F10" s="10">
        <v>44.5</v>
      </c>
      <c r="G10" s="10" t="s">
        <v>33</v>
      </c>
      <c r="H10" s="12">
        <f t="shared" si="0"/>
        <v>31.119999999999997</v>
      </c>
    </row>
    <row r="11" spans="1:8" ht="22.5" customHeight="1">
      <c r="A11" s="19"/>
      <c r="B11" s="9">
        <v>9</v>
      </c>
      <c r="C11" s="10" t="s">
        <v>34</v>
      </c>
      <c r="D11" s="9" t="s">
        <v>10</v>
      </c>
      <c r="E11" s="10" t="s">
        <v>35</v>
      </c>
      <c r="F11" s="10">
        <v>59</v>
      </c>
      <c r="G11" s="10" t="s">
        <v>36</v>
      </c>
      <c r="H11" s="12"/>
    </row>
    <row r="12" spans="1:8" ht="22.5" customHeight="1">
      <c r="A12" s="20"/>
      <c r="B12" s="9">
        <v>10</v>
      </c>
      <c r="C12" s="10" t="s">
        <v>37</v>
      </c>
      <c r="D12" s="9" t="s">
        <v>10</v>
      </c>
      <c r="E12" s="10" t="s">
        <v>38</v>
      </c>
      <c r="F12" s="10">
        <v>50.5</v>
      </c>
      <c r="G12" s="10" t="s">
        <v>36</v>
      </c>
      <c r="H12" s="12"/>
    </row>
    <row r="13" spans="1:8" ht="22.5" customHeight="1">
      <c r="A13" s="18" t="s">
        <v>39</v>
      </c>
      <c r="B13" s="9">
        <v>1</v>
      </c>
      <c r="C13" s="10" t="s">
        <v>40</v>
      </c>
      <c r="D13" s="9" t="s">
        <v>41</v>
      </c>
      <c r="E13" s="10" t="s">
        <v>42</v>
      </c>
      <c r="F13" s="10">
        <v>70</v>
      </c>
      <c r="G13" s="10" t="s">
        <v>43</v>
      </c>
      <c r="H13" s="12">
        <f aca="true" t="shared" si="1" ref="H13:H36">F13*0.7+G13*0.3</f>
        <v>73.9</v>
      </c>
    </row>
    <row r="14" spans="1:8" ht="22.5" customHeight="1">
      <c r="A14" s="19"/>
      <c r="B14" s="9">
        <v>2</v>
      </c>
      <c r="C14" s="10" t="s">
        <v>44</v>
      </c>
      <c r="D14" s="9" t="s">
        <v>41</v>
      </c>
      <c r="E14" s="10" t="s">
        <v>45</v>
      </c>
      <c r="F14" s="10">
        <v>68</v>
      </c>
      <c r="G14" s="10" t="s">
        <v>46</v>
      </c>
      <c r="H14" s="12">
        <f t="shared" si="1"/>
        <v>73.88</v>
      </c>
    </row>
    <row r="15" spans="1:8" ht="22.5" customHeight="1">
      <c r="A15" s="19"/>
      <c r="B15" s="9">
        <v>3</v>
      </c>
      <c r="C15" s="10" t="s">
        <v>47</v>
      </c>
      <c r="D15" s="9" t="s">
        <v>41</v>
      </c>
      <c r="E15" s="10" t="s">
        <v>48</v>
      </c>
      <c r="F15" s="10">
        <v>66</v>
      </c>
      <c r="G15" s="10" t="s">
        <v>49</v>
      </c>
      <c r="H15" s="12">
        <f t="shared" si="1"/>
        <v>73.32</v>
      </c>
    </row>
    <row r="16" spans="1:8" ht="22.5" customHeight="1">
      <c r="A16" s="19"/>
      <c r="B16" s="9">
        <v>4</v>
      </c>
      <c r="C16" s="10" t="s">
        <v>50</v>
      </c>
      <c r="D16" s="9" t="s">
        <v>41</v>
      </c>
      <c r="E16" s="10" t="s">
        <v>51</v>
      </c>
      <c r="F16" s="10">
        <v>66</v>
      </c>
      <c r="G16" s="10" t="s">
        <v>52</v>
      </c>
      <c r="H16" s="12">
        <f t="shared" si="1"/>
        <v>73.25999999999999</v>
      </c>
    </row>
    <row r="17" spans="1:8" ht="22.5" customHeight="1">
      <c r="A17" s="19"/>
      <c r="B17" s="9">
        <v>5</v>
      </c>
      <c r="C17" s="10" t="s">
        <v>53</v>
      </c>
      <c r="D17" s="9" t="s">
        <v>10</v>
      </c>
      <c r="E17" s="10" t="s">
        <v>54</v>
      </c>
      <c r="F17" s="10">
        <v>66</v>
      </c>
      <c r="G17" s="10" t="s">
        <v>46</v>
      </c>
      <c r="H17" s="12">
        <f t="shared" si="1"/>
        <v>72.47999999999999</v>
      </c>
    </row>
    <row r="18" spans="1:8" ht="22.5" customHeight="1">
      <c r="A18" s="19"/>
      <c r="B18" s="9">
        <v>6</v>
      </c>
      <c r="C18" s="10" t="s">
        <v>55</v>
      </c>
      <c r="D18" s="9" t="s">
        <v>41</v>
      </c>
      <c r="E18" s="10" t="s">
        <v>56</v>
      </c>
      <c r="F18" s="10">
        <v>63</v>
      </c>
      <c r="G18" s="10" t="s">
        <v>57</v>
      </c>
      <c r="H18" s="12">
        <f t="shared" si="1"/>
        <v>68.27999999999999</v>
      </c>
    </row>
    <row r="19" spans="1:8" ht="22.5" customHeight="1">
      <c r="A19" s="19"/>
      <c r="B19" s="9">
        <v>7</v>
      </c>
      <c r="C19" s="10" t="s">
        <v>58</v>
      </c>
      <c r="D19" s="9" t="s">
        <v>41</v>
      </c>
      <c r="E19" s="10" t="s">
        <v>59</v>
      </c>
      <c r="F19" s="10">
        <v>64</v>
      </c>
      <c r="G19" s="10" t="s">
        <v>60</v>
      </c>
      <c r="H19" s="12">
        <f t="shared" si="1"/>
        <v>68.25999999999999</v>
      </c>
    </row>
    <row r="20" spans="1:8" ht="22.5" customHeight="1">
      <c r="A20" s="19"/>
      <c r="B20" s="9">
        <v>8</v>
      </c>
      <c r="C20" s="10" t="s">
        <v>61</v>
      </c>
      <c r="D20" s="9" t="s">
        <v>41</v>
      </c>
      <c r="E20" s="10" t="s">
        <v>62</v>
      </c>
      <c r="F20" s="10">
        <v>63</v>
      </c>
      <c r="G20" s="10" t="s">
        <v>63</v>
      </c>
      <c r="H20" s="12">
        <f t="shared" si="1"/>
        <v>68.16</v>
      </c>
    </row>
    <row r="21" spans="1:8" ht="22.5" customHeight="1">
      <c r="A21" s="19"/>
      <c r="B21" s="9">
        <v>9</v>
      </c>
      <c r="C21" s="10" t="s">
        <v>64</v>
      </c>
      <c r="D21" s="9" t="s">
        <v>41</v>
      </c>
      <c r="E21" s="10" t="s">
        <v>65</v>
      </c>
      <c r="F21" s="10">
        <v>64.5</v>
      </c>
      <c r="G21" s="10" t="s">
        <v>66</v>
      </c>
      <c r="H21" s="12">
        <f t="shared" si="1"/>
        <v>67.83</v>
      </c>
    </row>
    <row r="22" spans="1:8" ht="22.5" customHeight="1">
      <c r="A22" s="19"/>
      <c r="B22" s="9">
        <v>10</v>
      </c>
      <c r="C22" s="10" t="s">
        <v>67</v>
      </c>
      <c r="D22" s="9" t="s">
        <v>10</v>
      </c>
      <c r="E22" s="10" t="s">
        <v>68</v>
      </c>
      <c r="F22" s="10">
        <v>60</v>
      </c>
      <c r="G22" s="10" t="s">
        <v>69</v>
      </c>
      <c r="H22" s="12">
        <f t="shared" si="1"/>
        <v>67.44</v>
      </c>
    </row>
    <row r="23" spans="1:8" ht="22.5" customHeight="1">
      <c r="A23" s="19"/>
      <c r="B23" s="9">
        <v>11</v>
      </c>
      <c r="C23" s="10" t="s">
        <v>70</v>
      </c>
      <c r="D23" s="9" t="s">
        <v>41</v>
      </c>
      <c r="E23" s="10" t="s">
        <v>71</v>
      </c>
      <c r="F23" s="10">
        <v>56.5</v>
      </c>
      <c r="G23" s="10" t="s">
        <v>72</v>
      </c>
      <c r="H23" s="12">
        <f t="shared" si="1"/>
        <v>67.27</v>
      </c>
    </row>
    <row r="24" spans="1:8" ht="22.5" customHeight="1">
      <c r="A24" s="19"/>
      <c r="B24" s="9">
        <v>12</v>
      </c>
      <c r="C24" s="10" t="s">
        <v>73</v>
      </c>
      <c r="D24" s="9" t="s">
        <v>10</v>
      </c>
      <c r="E24" s="10" t="s">
        <v>74</v>
      </c>
      <c r="F24" s="10">
        <v>62.5</v>
      </c>
      <c r="G24" s="10" t="s">
        <v>75</v>
      </c>
      <c r="H24" s="12">
        <f t="shared" si="1"/>
        <v>66.25</v>
      </c>
    </row>
    <row r="25" spans="1:8" ht="22.5" customHeight="1">
      <c r="A25" s="19"/>
      <c r="B25" s="9">
        <v>13</v>
      </c>
      <c r="C25" s="10" t="s">
        <v>76</v>
      </c>
      <c r="D25" s="9" t="s">
        <v>41</v>
      </c>
      <c r="E25" s="10" t="s">
        <v>77</v>
      </c>
      <c r="F25" s="10">
        <v>62.5</v>
      </c>
      <c r="G25" s="10" t="s">
        <v>75</v>
      </c>
      <c r="H25" s="12">
        <f t="shared" si="1"/>
        <v>66.25</v>
      </c>
    </row>
    <row r="26" spans="1:8" ht="22.5" customHeight="1">
      <c r="A26" s="19"/>
      <c r="B26" s="9">
        <v>14</v>
      </c>
      <c r="C26" s="10" t="s">
        <v>78</v>
      </c>
      <c r="D26" s="9" t="s">
        <v>41</v>
      </c>
      <c r="E26" s="10" t="s">
        <v>79</v>
      </c>
      <c r="F26" s="10">
        <v>58</v>
      </c>
      <c r="G26" s="10" t="s">
        <v>80</v>
      </c>
      <c r="H26" s="12">
        <f t="shared" si="1"/>
        <v>65.13999999999999</v>
      </c>
    </row>
    <row r="27" spans="1:8" ht="22.5" customHeight="1">
      <c r="A27" s="19"/>
      <c r="B27" s="9">
        <v>15</v>
      </c>
      <c r="C27" s="10" t="s">
        <v>81</v>
      </c>
      <c r="D27" s="9" t="s">
        <v>41</v>
      </c>
      <c r="E27" s="10" t="s">
        <v>82</v>
      </c>
      <c r="F27" s="10">
        <v>61.5</v>
      </c>
      <c r="G27" s="10" t="s">
        <v>83</v>
      </c>
      <c r="H27" s="12">
        <f t="shared" si="1"/>
        <v>63.089999999999996</v>
      </c>
    </row>
    <row r="28" spans="1:8" ht="22.5" customHeight="1">
      <c r="A28" s="19"/>
      <c r="B28" s="9">
        <v>16</v>
      </c>
      <c r="C28" s="10" t="s">
        <v>84</v>
      </c>
      <c r="D28" s="9" t="s">
        <v>10</v>
      </c>
      <c r="E28" s="10" t="s">
        <v>85</v>
      </c>
      <c r="F28" s="10">
        <v>62.5</v>
      </c>
      <c r="G28" s="10" t="s">
        <v>86</v>
      </c>
      <c r="H28" s="12">
        <f t="shared" si="1"/>
        <v>62.65</v>
      </c>
    </row>
    <row r="29" spans="1:8" ht="22.5" customHeight="1">
      <c r="A29" s="19"/>
      <c r="B29" s="9">
        <v>17</v>
      </c>
      <c r="C29" s="10" t="s">
        <v>87</v>
      </c>
      <c r="D29" s="9" t="s">
        <v>41</v>
      </c>
      <c r="E29" s="10" t="s">
        <v>88</v>
      </c>
      <c r="F29" s="10">
        <v>61.5</v>
      </c>
      <c r="G29" s="10" t="s">
        <v>89</v>
      </c>
      <c r="H29" s="12">
        <f t="shared" si="1"/>
        <v>62.489999999999995</v>
      </c>
    </row>
    <row r="30" spans="1:8" ht="22.5" customHeight="1">
      <c r="A30" s="19"/>
      <c r="B30" s="9">
        <v>18</v>
      </c>
      <c r="C30" s="10" t="s">
        <v>90</v>
      </c>
      <c r="D30" s="9" t="s">
        <v>41</v>
      </c>
      <c r="E30" s="10" t="s">
        <v>91</v>
      </c>
      <c r="F30" s="10">
        <v>57.5</v>
      </c>
      <c r="G30" s="10" t="s">
        <v>92</v>
      </c>
      <c r="H30" s="12">
        <f t="shared" si="1"/>
        <v>62.45</v>
      </c>
    </row>
    <row r="31" spans="1:8" ht="22.5" customHeight="1">
      <c r="A31" s="19"/>
      <c r="B31" s="9">
        <v>19</v>
      </c>
      <c r="C31" s="10" t="s">
        <v>93</v>
      </c>
      <c r="D31" s="9" t="s">
        <v>41</v>
      </c>
      <c r="E31" s="10" t="s">
        <v>94</v>
      </c>
      <c r="F31" s="10">
        <v>58</v>
      </c>
      <c r="G31" s="10" t="s">
        <v>95</v>
      </c>
      <c r="H31" s="12">
        <f t="shared" si="1"/>
        <v>61.83999999999999</v>
      </c>
    </row>
    <row r="32" spans="1:8" ht="22.5" customHeight="1">
      <c r="A32" s="19"/>
      <c r="B32" s="9">
        <v>20</v>
      </c>
      <c r="C32" s="10" t="s">
        <v>96</v>
      </c>
      <c r="D32" s="9" t="s">
        <v>41</v>
      </c>
      <c r="E32" s="10" t="s">
        <v>97</v>
      </c>
      <c r="F32" s="10">
        <v>59</v>
      </c>
      <c r="G32" s="10" t="s">
        <v>98</v>
      </c>
      <c r="H32" s="12">
        <f t="shared" si="1"/>
        <v>60.5</v>
      </c>
    </row>
    <row r="33" spans="1:8" ht="22.5" customHeight="1">
      <c r="A33" s="19"/>
      <c r="B33" s="9">
        <v>21</v>
      </c>
      <c r="C33" s="10" t="s">
        <v>99</v>
      </c>
      <c r="D33" s="9" t="s">
        <v>41</v>
      </c>
      <c r="E33" s="10" t="s">
        <v>100</v>
      </c>
      <c r="F33" s="10">
        <v>56</v>
      </c>
      <c r="G33" s="10" t="s">
        <v>101</v>
      </c>
      <c r="H33" s="12">
        <f t="shared" si="1"/>
        <v>60.08</v>
      </c>
    </row>
    <row r="34" spans="1:8" ht="22.5" customHeight="1">
      <c r="A34" s="19"/>
      <c r="B34" s="9">
        <v>22</v>
      </c>
      <c r="C34" s="10" t="s">
        <v>102</v>
      </c>
      <c r="D34" s="9" t="s">
        <v>41</v>
      </c>
      <c r="E34" s="10" t="s">
        <v>103</v>
      </c>
      <c r="F34" s="10">
        <v>57</v>
      </c>
      <c r="G34" s="10" t="s">
        <v>83</v>
      </c>
      <c r="H34" s="12">
        <f t="shared" si="1"/>
        <v>59.94</v>
      </c>
    </row>
    <row r="35" spans="1:8" ht="22.5" customHeight="1">
      <c r="A35" s="19"/>
      <c r="B35" s="9">
        <v>23</v>
      </c>
      <c r="C35" s="10" t="s">
        <v>104</v>
      </c>
      <c r="D35" s="9" t="s">
        <v>41</v>
      </c>
      <c r="E35" s="10" t="s">
        <v>105</v>
      </c>
      <c r="F35" s="10">
        <v>56</v>
      </c>
      <c r="G35" s="10" t="s">
        <v>106</v>
      </c>
      <c r="H35" s="12">
        <f t="shared" si="1"/>
        <v>57.08</v>
      </c>
    </row>
    <row r="36" spans="1:8" ht="22.5" customHeight="1">
      <c r="A36" s="19"/>
      <c r="B36" s="9">
        <v>24</v>
      </c>
      <c r="C36" s="10" t="s">
        <v>107</v>
      </c>
      <c r="D36" s="9" t="s">
        <v>41</v>
      </c>
      <c r="E36" s="10" t="s">
        <v>108</v>
      </c>
      <c r="F36" s="10">
        <v>56</v>
      </c>
      <c r="G36" s="10" t="s">
        <v>109</v>
      </c>
      <c r="H36" s="12">
        <f t="shared" si="1"/>
        <v>55.75999999999999</v>
      </c>
    </row>
    <row r="37" spans="1:8" ht="22.5" customHeight="1">
      <c r="A37" s="19"/>
      <c r="B37" s="9">
        <v>25</v>
      </c>
      <c r="C37" s="10" t="s">
        <v>110</v>
      </c>
      <c r="D37" s="9" t="s">
        <v>10</v>
      </c>
      <c r="E37" s="10" t="s">
        <v>111</v>
      </c>
      <c r="F37" s="10">
        <v>62</v>
      </c>
      <c r="G37" s="10" t="s">
        <v>36</v>
      </c>
      <c r="H37" s="12"/>
    </row>
    <row r="38" spans="1:8" ht="22.5" customHeight="1">
      <c r="A38" s="19"/>
      <c r="B38" s="9">
        <v>26</v>
      </c>
      <c r="C38" s="10" t="s">
        <v>112</v>
      </c>
      <c r="D38" s="9" t="s">
        <v>10</v>
      </c>
      <c r="E38" s="10" t="s">
        <v>113</v>
      </c>
      <c r="F38" s="10">
        <v>59</v>
      </c>
      <c r="G38" s="10" t="s">
        <v>36</v>
      </c>
      <c r="H38" s="12"/>
    </row>
    <row r="39" spans="1:8" ht="22.5" customHeight="1">
      <c r="A39" s="19"/>
      <c r="B39" s="9">
        <v>27</v>
      </c>
      <c r="C39" s="10" t="s">
        <v>114</v>
      </c>
      <c r="D39" s="9" t="s">
        <v>10</v>
      </c>
      <c r="E39" s="10" t="s">
        <v>115</v>
      </c>
      <c r="F39" s="10">
        <v>57</v>
      </c>
      <c r="G39" s="10" t="s">
        <v>36</v>
      </c>
      <c r="H39" s="12"/>
    </row>
    <row r="40" spans="1:8" ht="22.5" customHeight="1">
      <c r="A40" s="19"/>
      <c r="B40" s="9">
        <v>28</v>
      </c>
      <c r="C40" s="10" t="s">
        <v>116</v>
      </c>
      <c r="D40" s="9" t="s">
        <v>10</v>
      </c>
      <c r="E40" s="10" t="s">
        <v>117</v>
      </c>
      <c r="F40" s="10">
        <v>56</v>
      </c>
      <c r="G40" s="10" t="s">
        <v>36</v>
      </c>
      <c r="H40" s="12"/>
    </row>
    <row r="41" spans="1:8" ht="22.5" customHeight="1">
      <c r="A41" s="19"/>
      <c r="B41" s="9">
        <v>29</v>
      </c>
      <c r="C41" s="10" t="s">
        <v>118</v>
      </c>
      <c r="D41" s="9" t="s">
        <v>41</v>
      </c>
      <c r="E41" s="10" t="s">
        <v>119</v>
      </c>
      <c r="F41" s="10">
        <v>55.5</v>
      </c>
      <c r="G41" s="10" t="s">
        <v>36</v>
      </c>
      <c r="H41" s="12"/>
    </row>
    <row r="42" spans="1:8" ht="22.5" customHeight="1">
      <c r="A42" s="20"/>
      <c r="B42" s="9">
        <v>30</v>
      </c>
      <c r="C42" s="10" t="s">
        <v>120</v>
      </c>
      <c r="D42" s="9" t="s">
        <v>41</v>
      </c>
      <c r="E42" s="10" t="s">
        <v>121</v>
      </c>
      <c r="F42" s="10">
        <v>55.5</v>
      </c>
      <c r="G42" s="10" t="s">
        <v>36</v>
      </c>
      <c r="H42" s="12"/>
    </row>
    <row r="43" spans="1:8" ht="22.5" customHeight="1">
      <c r="A43" s="18" t="s">
        <v>122</v>
      </c>
      <c r="B43" s="9">
        <v>1</v>
      </c>
      <c r="C43" s="10" t="s">
        <v>123</v>
      </c>
      <c r="D43" s="9" t="s">
        <v>10</v>
      </c>
      <c r="E43" s="13" t="s">
        <v>124</v>
      </c>
      <c r="F43" s="13">
        <v>45</v>
      </c>
      <c r="G43" s="10" t="s">
        <v>46</v>
      </c>
      <c r="H43" s="12">
        <f aca="true" t="shared" si="2" ref="H43:H49">F43*0.4+G43*0.6</f>
        <v>70.56</v>
      </c>
    </row>
    <row r="44" spans="1:8" ht="22.5" customHeight="1">
      <c r="A44" s="19"/>
      <c r="B44" s="9">
        <v>2</v>
      </c>
      <c r="C44" s="10" t="s">
        <v>125</v>
      </c>
      <c r="D44" s="9" t="s">
        <v>41</v>
      </c>
      <c r="E44" s="13" t="s">
        <v>126</v>
      </c>
      <c r="F44" s="13">
        <v>67.5</v>
      </c>
      <c r="G44" s="10" t="s">
        <v>127</v>
      </c>
      <c r="H44" s="12">
        <f t="shared" si="2"/>
        <v>66.84</v>
      </c>
    </row>
    <row r="45" spans="1:8" ht="22.5" customHeight="1">
      <c r="A45" s="19"/>
      <c r="B45" s="9">
        <v>3</v>
      </c>
      <c r="C45" s="10" t="s">
        <v>128</v>
      </c>
      <c r="D45" s="9" t="s">
        <v>41</v>
      </c>
      <c r="E45" s="13" t="s">
        <v>129</v>
      </c>
      <c r="F45" s="13">
        <v>53</v>
      </c>
      <c r="G45" s="10" t="s">
        <v>130</v>
      </c>
      <c r="H45" s="12">
        <f t="shared" si="2"/>
        <v>65</v>
      </c>
    </row>
    <row r="46" spans="1:8" ht="22.5" customHeight="1">
      <c r="A46" s="19"/>
      <c r="B46" s="9">
        <v>4</v>
      </c>
      <c r="C46" s="10" t="s">
        <v>131</v>
      </c>
      <c r="D46" s="9" t="s">
        <v>41</v>
      </c>
      <c r="E46" s="13" t="s">
        <v>132</v>
      </c>
      <c r="F46" s="13">
        <v>57</v>
      </c>
      <c r="G46" s="10" t="s">
        <v>133</v>
      </c>
      <c r="H46" s="12">
        <f t="shared" si="2"/>
        <v>47.879999999999995</v>
      </c>
    </row>
    <row r="47" spans="1:8" ht="22.5" customHeight="1">
      <c r="A47" s="19"/>
      <c r="B47" s="9">
        <v>5</v>
      </c>
      <c r="C47" s="10" t="s">
        <v>134</v>
      </c>
      <c r="D47" s="9" t="s">
        <v>10</v>
      </c>
      <c r="E47" s="13" t="s">
        <v>135</v>
      </c>
      <c r="F47" s="13">
        <v>53.5</v>
      </c>
      <c r="G47" s="10" t="s">
        <v>136</v>
      </c>
      <c r="H47" s="12">
        <f t="shared" si="2"/>
        <v>44.8</v>
      </c>
    </row>
    <row r="48" spans="1:8" ht="22.5" customHeight="1">
      <c r="A48" s="19"/>
      <c r="B48" s="9">
        <v>6</v>
      </c>
      <c r="C48" s="10" t="s">
        <v>137</v>
      </c>
      <c r="D48" s="9" t="s">
        <v>41</v>
      </c>
      <c r="E48" s="13" t="s">
        <v>138</v>
      </c>
      <c r="F48" s="13">
        <v>50.5</v>
      </c>
      <c r="G48" s="10" t="s">
        <v>139</v>
      </c>
      <c r="H48" s="12">
        <f t="shared" si="2"/>
        <v>44.68</v>
      </c>
    </row>
    <row r="49" spans="1:8" ht="22.5" customHeight="1">
      <c r="A49" s="19"/>
      <c r="B49" s="9">
        <v>7</v>
      </c>
      <c r="C49" s="10" t="s">
        <v>140</v>
      </c>
      <c r="D49" s="9" t="s">
        <v>41</v>
      </c>
      <c r="E49" s="13" t="s">
        <v>141</v>
      </c>
      <c r="F49" s="13">
        <v>52</v>
      </c>
      <c r="G49" s="10" t="s">
        <v>142</v>
      </c>
      <c r="H49" s="12">
        <f t="shared" si="2"/>
        <v>42.16</v>
      </c>
    </row>
    <row r="50" spans="1:8" ht="22.5" customHeight="1">
      <c r="A50" s="19"/>
      <c r="B50" s="9">
        <v>8</v>
      </c>
      <c r="C50" s="10" t="s">
        <v>143</v>
      </c>
      <c r="D50" s="9" t="s">
        <v>10</v>
      </c>
      <c r="E50" s="13" t="s">
        <v>144</v>
      </c>
      <c r="F50" s="13">
        <v>45.5</v>
      </c>
      <c r="G50" s="10" t="s">
        <v>145</v>
      </c>
      <c r="H50" s="12">
        <f>F50*0.4+G50*0.6</f>
        <v>38</v>
      </c>
    </row>
    <row r="51" spans="1:8" ht="22.5" customHeight="1">
      <c r="A51" s="19"/>
      <c r="B51" s="9">
        <v>9</v>
      </c>
      <c r="C51" s="10" t="s">
        <v>146</v>
      </c>
      <c r="D51" s="9" t="s">
        <v>10</v>
      </c>
      <c r="E51" s="13" t="s">
        <v>147</v>
      </c>
      <c r="F51" s="13">
        <v>33.5</v>
      </c>
      <c r="G51" s="10" t="s">
        <v>148</v>
      </c>
      <c r="H51" s="12">
        <f>F51*0.4+G51*0.6</f>
        <v>30.08</v>
      </c>
    </row>
    <row r="52" spans="1:8" ht="22.5" customHeight="1">
      <c r="A52" s="20"/>
      <c r="B52" s="9">
        <v>10</v>
      </c>
      <c r="C52" s="10" t="s">
        <v>149</v>
      </c>
      <c r="D52" s="9" t="s">
        <v>41</v>
      </c>
      <c r="E52" s="13" t="s">
        <v>150</v>
      </c>
      <c r="F52" s="13">
        <v>47</v>
      </c>
      <c r="G52" s="10" t="s">
        <v>36</v>
      </c>
      <c r="H52" s="12"/>
    </row>
    <row r="53" spans="1:8" ht="22.5" customHeight="1">
      <c r="A53" s="18" t="s">
        <v>151</v>
      </c>
      <c r="B53" s="9">
        <v>1</v>
      </c>
      <c r="C53" s="10" t="s">
        <v>152</v>
      </c>
      <c r="D53" s="9" t="s">
        <v>10</v>
      </c>
      <c r="E53" s="13" t="s">
        <v>153</v>
      </c>
      <c r="F53" s="13">
        <v>66.5</v>
      </c>
      <c r="G53" s="10" t="s">
        <v>154</v>
      </c>
      <c r="H53" s="12">
        <f aca="true" t="shared" si="3" ref="H53:H70">F53*0.4+G53*0.6</f>
        <v>76.436</v>
      </c>
    </row>
    <row r="54" spans="1:8" ht="22.5" customHeight="1">
      <c r="A54" s="19"/>
      <c r="B54" s="9">
        <v>2</v>
      </c>
      <c r="C54" s="10" t="s">
        <v>155</v>
      </c>
      <c r="D54" s="9" t="s">
        <v>41</v>
      </c>
      <c r="E54" s="13" t="s">
        <v>156</v>
      </c>
      <c r="F54" s="13">
        <v>59.5</v>
      </c>
      <c r="G54" s="10" t="s">
        <v>157</v>
      </c>
      <c r="H54" s="12">
        <f t="shared" si="3"/>
        <v>73.906</v>
      </c>
    </row>
    <row r="55" spans="1:8" ht="22.5" customHeight="1">
      <c r="A55" s="19"/>
      <c r="B55" s="9">
        <v>3</v>
      </c>
      <c r="C55" s="10" t="s">
        <v>158</v>
      </c>
      <c r="D55" s="9" t="s">
        <v>41</v>
      </c>
      <c r="E55" s="10" t="s">
        <v>159</v>
      </c>
      <c r="F55" s="13">
        <v>71</v>
      </c>
      <c r="G55" s="10" t="s">
        <v>160</v>
      </c>
      <c r="H55" s="12">
        <f t="shared" si="3"/>
        <v>73.694</v>
      </c>
    </row>
    <row r="56" spans="1:8" ht="22.5" customHeight="1">
      <c r="A56" s="19"/>
      <c r="B56" s="9">
        <v>4</v>
      </c>
      <c r="C56" s="10" t="s">
        <v>161</v>
      </c>
      <c r="D56" s="9" t="s">
        <v>10</v>
      </c>
      <c r="E56" s="13" t="s">
        <v>162</v>
      </c>
      <c r="F56" s="13">
        <v>62.5</v>
      </c>
      <c r="G56" s="10" t="s">
        <v>163</v>
      </c>
      <c r="H56" s="12">
        <f t="shared" si="3"/>
        <v>71.8</v>
      </c>
    </row>
    <row r="57" spans="1:8" ht="22.5" customHeight="1">
      <c r="A57" s="19"/>
      <c r="B57" s="9">
        <v>5</v>
      </c>
      <c r="C57" s="10" t="s">
        <v>164</v>
      </c>
      <c r="D57" s="9" t="s">
        <v>41</v>
      </c>
      <c r="E57" s="13" t="s">
        <v>165</v>
      </c>
      <c r="F57" s="13">
        <v>70.5</v>
      </c>
      <c r="G57" s="10" t="s">
        <v>166</v>
      </c>
      <c r="H57" s="12">
        <f t="shared" si="3"/>
        <v>71.736</v>
      </c>
    </row>
    <row r="58" spans="1:8" ht="22.5" customHeight="1">
      <c r="A58" s="19"/>
      <c r="B58" s="9">
        <v>6</v>
      </c>
      <c r="C58" s="10" t="s">
        <v>167</v>
      </c>
      <c r="D58" s="9" t="s">
        <v>41</v>
      </c>
      <c r="E58" s="13" t="s">
        <v>168</v>
      </c>
      <c r="F58" s="13">
        <v>62</v>
      </c>
      <c r="G58" s="10" t="s">
        <v>169</v>
      </c>
      <c r="H58" s="12">
        <f t="shared" si="3"/>
        <v>70.04</v>
      </c>
    </row>
    <row r="59" spans="1:8" ht="22.5" customHeight="1">
      <c r="A59" s="19"/>
      <c r="B59" s="9">
        <v>7</v>
      </c>
      <c r="C59" s="10" t="s">
        <v>170</v>
      </c>
      <c r="D59" s="9" t="s">
        <v>10</v>
      </c>
      <c r="E59" s="13" t="s">
        <v>171</v>
      </c>
      <c r="F59" s="13">
        <v>69.5</v>
      </c>
      <c r="G59" s="10" t="s">
        <v>172</v>
      </c>
      <c r="H59" s="12">
        <f t="shared" si="3"/>
        <v>67.97</v>
      </c>
    </row>
    <row r="60" spans="1:8" ht="22.5" customHeight="1">
      <c r="A60" s="19"/>
      <c r="B60" s="9">
        <v>8</v>
      </c>
      <c r="C60" s="10" t="s">
        <v>173</v>
      </c>
      <c r="D60" s="9" t="s">
        <v>41</v>
      </c>
      <c r="E60" s="17" t="s">
        <v>174</v>
      </c>
      <c r="F60" s="13">
        <v>57</v>
      </c>
      <c r="G60" s="12">
        <v>75.09</v>
      </c>
      <c r="H60" s="12">
        <f t="shared" si="3"/>
        <v>67.854</v>
      </c>
    </row>
    <row r="61" spans="1:8" ht="22.5" customHeight="1">
      <c r="A61" s="19"/>
      <c r="B61" s="9">
        <v>9</v>
      </c>
      <c r="C61" s="10" t="s">
        <v>175</v>
      </c>
      <c r="D61" s="9" t="s">
        <v>41</v>
      </c>
      <c r="E61" s="13" t="s">
        <v>176</v>
      </c>
      <c r="F61" s="13">
        <v>58</v>
      </c>
      <c r="G61" s="10" t="s">
        <v>177</v>
      </c>
      <c r="H61" s="12">
        <f t="shared" si="3"/>
        <v>66.544</v>
      </c>
    </row>
    <row r="62" spans="1:8" ht="22.5" customHeight="1">
      <c r="A62" s="19"/>
      <c r="B62" s="9">
        <v>10</v>
      </c>
      <c r="C62" s="10" t="s">
        <v>178</v>
      </c>
      <c r="D62" s="9" t="s">
        <v>41</v>
      </c>
      <c r="E62" s="13" t="s">
        <v>179</v>
      </c>
      <c r="F62" s="13">
        <v>70.5</v>
      </c>
      <c r="G62" s="10" t="s">
        <v>180</v>
      </c>
      <c r="H62" s="12">
        <f t="shared" si="3"/>
        <v>66.474</v>
      </c>
    </row>
    <row r="63" spans="1:8" ht="22.5" customHeight="1">
      <c r="A63" s="19"/>
      <c r="B63" s="9">
        <v>11</v>
      </c>
      <c r="C63" s="10" t="s">
        <v>181</v>
      </c>
      <c r="D63" s="9" t="s">
        <v>41</v>
      </c>
      <c r="E63" s="13" t="s">
        <v>182</v>
      </c>
      <c r="F63" s="13">
        <v>63.5</v>
      </c>
      <c r="G63" s="10" t="s">
        <v>183</v>
      </c>
      <c r="H63" s="12">
        <f t="shared" si="3"/>
        <v>65.654</v>
      </c>
    </row>
    <row r="64" spans="1:8" ht="22.5" customHeight="1">
      <c r="A64" s="19"/>
      <c r="B64" s="9">
        <v>12</v>
      </c>
      <c r="C64" s="10" t="s">
        <v>184</v>
      </c>
      <c r="D64" s="9" t="s">
        <v>41</v>
      </c>
      <c r="E64" s="13" t="s">
        <v>185</v>
      </c>
      <c r="F64" s="13">
        <v>64</v>
      </c>
      <c r="G64" s="10" t="s">
        <v>186</v>
      </c>
      <c r="H64" s="12">
        <f t="shared" si="3"/>
        <v>65.566</v>
      </c>
    </row>
    <row r="65" spans="1:8" ht="22.5" customHeight="1">
      <c r="A65" s="19"/>
      <c r="B65" s="9">
        <v>13</v>
      </c>
      <c r="C65" s="10" t="s">
        <v>187</v>
      </c>
      <c r="D65" s="9" t="s">
        <v>41</v>
      </c>
      <c r="E65" s="13" t="s">
        <v>188</v>
      </c>
      <c r="F65" s="13">
        <v>58.5</v>
      </c>
      <c r="G65" s="10" t="s">
        <v>189</v>
      </c>
      <c r="H65" s="12">
        <f t="shared" si="3"/>
        <v>64.248</v>
      </c>
    </row>
    <row r="66" spans="1:8" ht="22.5" customHeight="1">
      <c r="A66" s="19"/>
      <c r="B66" s="9">
        <v>14</v>
      </c>
      <c r="C66" s="10" t="s">
        <v>190</v>
      </c>
      <c r="D66" s="9" t="s">
        <v>41</v>
      </c>
      <c r="E66" s="13" t="s">
        <v>191</v>
      </c>
      <c r="F66" s="13">
        <v>64</v>
      </c>
      <c r="G66" s="14">
        <v>63.55</v>
      </c>
      <c r="H66" s="12">
        <f t="shared" si="3"/>
        <v>63.73</v>
      </c>
    </row>
    <row r="67" spans="1:8" ht="22.5" customHeight="1">
      <c r="A67" s="19"/>
      <c r="B67" s="9">
        <v>15</v>
      </c>
      <c r="C67" s="10" t="s">
        <v>192</v>
      </c>
      <c r="D67" s="9" t="s">
        <v>10</v>
      </c>
      <c r="E67" s="13" t="s">
        <v>193</v>
      </c>
      <c r="F67" s="13">
        <v>63</v>
      </c>
      <c r="G67" s="10" t="s">
        <v>194</v>
      </c>
      <c r="H67" s="12">
        <f t="shared" si="3"/>
        <v>63.294000000000004</v>
      </c>
    </row>
    <row r="68" spans="1:8" ht="22.5" customHeight="1">
      <c r="A68" s="19"/>
      <c r="B68" s="9">
        <v>16</v>
      </c>
      <c r="C68" s="10" t="s">
        <v>195</v>
      </c>
      <c r="D68" s="9" t="s">
        <v>41</v>
      </c>
      <c r="E68" s="13" t="s">
        <v>196</v>
      </c>
      <c r="F68" s="13">
        <v>60</v>
      </c>
      <c r="G68" s="10" t="s">
        <v>197</v>
      </c>
      <c r="H68" s="12">
        <f t="shared" si="3"/>
        <v>61.397999999999996</v>
      </c>
    </row>
    <row r="69" spans="1:8" ht="22.5" customHeight="1">
      <c r="A69" s="19"/>
      <c r="B69" s="9">
        <v>17</v>
      </c>
      <c r="C69" s="10" t="s">
        <v>198</v>
      </c>
      <c r="D69" s="9" t="s">
        <v>10</v>
      </c>
      <c r="E69" s="13" t="s">
        <v>199</v>
      </c>
      <c r="F69" s="13">
        <v>60</v>
      </c>
      <c r="G69" s="15" t="s">
        <v>200</v>
      </c>
      <c r="H69" s="12">
        <f t="shared" si="3"/>
        <v>58.29</v>
      </c>
    </row>
    <row r="70" spans="1:8" ht="22.5" customHeight="1">
      <c r="A70" s="19"/>
      <c r="B70" s="9">
        <v>18</v>
      </c>
      <c r="C70" s="10" t="s">
        <v>201</v>
      </c>
      <c r="D70" s="9" t="s">
        <v>41</v>
      </c>
      <c r="E70" s="13" t="s">
        <v>202</v>
      </c>
      <c r="F70" s="13">
        <v>64.5</v>
      </c>
      <c r="G70" s="10" t="s">
        <v>203</v>
      </c>
      <c r="H70" s="12">
        <f t="shared" si="3"/>
        <v>36.6</v>
      </c>
    </row>
    <row r="71" spans="1:8" ht="22.5" customHeight="1">
      <c r="A71" s="19"/>
      <c r="B71" s="9">
        <v>19</v>
      </c>
      <c r="C71" s="10" t="s">
        <v>204</v>
      </c>
      <c r="D71" s="9" t="s">
        <v>10</v>
      </c>
      <c r="E71" s="13" t="s">
        <v>205</v>
      </c>
      <c r="F71" s="13">
        <v>78</v>
      </c>
      <c r="G71" s="10" t="s">
        <v>36</v>
      </c>
      <c r="H71" s="12"/>
    </row>
    <row r="72" spans="1:8" ht="22.5" customHeight="1">
      <c r="A72" s="20"/>
      <c r="B72" s="9">
        <v>20</v>
      </c>
      <c r="C72" s="10" t="s">
        <v>206</v>
      </c>
      <c r="D72" s="9" t="s">
        <v>10</v>
      </c>
      <c r="E72" s="13" t="s">
        <v>207</v>
      </c>
      <c r="F72" s="13">
        <v>58.5</v>
      </c>
      <c r="G72" s="12" t="s">
        <v>36</v>
      </c>
      <c r="H72" s="12"/>
    </row>
    <row r="73" spans="1:8" ht="22.5" customHeight="1">
      <c r="A73" s="21" t="s">
        <v>208</v>
      </c>
      <c r="B73" s="9">
        <v>1</v>
      </c>
      <c r="C73" s="16" t="s">
        <v>209</v>
      </c>
      <c r="D73" s="9" t="s">
        <v>10</v>
      </c>
      <c r="E73" s="10"/>
      <c r="F73" s="10" t="s">
        <v>210</v>
      </c>
      <c r="G73" s="10" t="s">
        <v>63</v>
      </c>
      <c r="H73" s="12">
        <f aca="true" t="shared" si="4" ref="H73:H81">F73*0.6+G73*0.4</f>
        <v>83.92000000000002</v>
      </c>
    </row>
    <row r="74" spans="1:8" ht="22.5" customHeight="1">
      <c r="A74" s="22"/>
      <c r="B74" s="9">
        <v>2</v>
      </c>
      <c r="C74" s="16" t="s">
        <v>211</v>
      </c>
      <c r="D74" s="9" t="s">
        <v>10</v>
      </c>
      <c r="E74" s="10"/>
      <c r="F74" s="10" t="s">
        <v>212</v>
      </c>
      <c r="G74" s="10" t="s">
        <v>213</v>
      </c>
      <c r="H74" s="12">
        <f t="shared" si="4"/>
        <v>80.12</v>
      </c>
    </row>
    <row r="75" spans="1:8" ht="22.5" customHeight="1">
      <c r="A75" s="22"/>
      <c r="B75" s="9">
        <v>3</v>
      </c>
      <c r="C75" s="16" t="s">
        <v>214</v>
      </c>
      <c r="D75" s="9" t="s">
        <v>10</v>
      </c>
      <c r="E75" s="10"/>
      <c r="F75" s="10" t="s">
        <v>215</v>
      </c>
      <c r="G75" s="10" t="s">
        <v>86</v>
      </c>
      <c r="H75" s="12">
        <f t="shared" si="4"/>
        <v>79.80000000000001</v>
      </c>
    </row>
    <row r="76" spans="1:8" ht="22.5" customHeight="1">
      <c r="A76" s="22"/>
      <c r="B76" s="9">
        <v>4</v>
      </c>
      <c r="C76" s="16" t="s">
        <v>216</v>
      </c>
      <c r="D76" s="9" t="s">
        <v>10</v>
      </c>
      <c r="E76" s="10"/>
      <c r="F76" s="10" t="s">
        <v>217</v>
      </c>
      <c r="G76" s="10" t="s">
        <v>46</v>
      </c>
      <c r="H76" s="12">
        <f t="shared" si="4"/>
        <v>78.72</v>
      </c>
    </row>
    <row r="77" spans="1:8" ht="22.5" customHeight="1">
      <c r="A77" s="22"/>
      <c r="B77" s="9">
        <v>5</v>
      </c>
      <c r="C77" s="16" t="s">
        <v>218</v>
      </c>
      <c r="D77" s="9" t="s">
        <v>10</v>
      </c>
      <c r="E77" s="10"/>
      <c r="F77" s="10" t="s">
        <v>219</v>
      </c>
      <c r="G77" s="10" t="s">
        <v>220</v>
      </c>
      <c r="H77" s="12">
        <f t="shared" si="4"/>
        <v>78.16</v>
      </c>
    </row>
    <row r="78" spans="1:8" ht="22.5" customHeight="1">
      <c r="A78" s="22"/>
      <c r="B78" s="9">
        <v>6</v>
      </c>
      <c r="C78" s="16" t="s">
        <v>221</v>
      </c>
      <c r="D78" s="9" t="s">
        <v>10</v>
      </c>
      <c r="E78" s="10"/>
      <c r="F78" s="10" t="s">
        <v>49</v>
      </c>
      <c r="G78" s="15" t="s">
        <v>222</v>
      </c>
      <c r="H78" s="12">
        <f t="shared" si="4"/>
        <v>77.12</v>
      </c>
    </row>
    <row r="79" spans="1:8" ht="22.5" customHeight="1">
      <c r="A79" s="22"/>
      <c r="B79" s="9">
        <v>7</v>
      </c>
      <c r="C79" s="16" t="s">
        <v>223</v>
      </c>
      <c r="D79" s="9" t="s">
        <v>10</v>
      </c>
      <c r="E79" s="10"/>
      <c r="F79" s="10" t="s">
        <v>224</v>
      </c>
      <c r="G79" s="10" t="s">
        <v>225</v>
      </c>
      <c r="H79" s="12">
        <f t="shared" si="4"/>
        <v>76.04</v>
      </c>
    </row>
    <row r="80" spans="1:8" ht="22.5" customHeight="1">
      <c r="A80" s="22"/>
      <c r="B80" s="9">
        <v>8</v>
      </c>
      <c r="C80" s="16" t="s">
        <v>226</v>
      </c>
      <c r="D80" s="9" t="s">
        <v>10</v>
      </c>
      <c r="E80" s="10"/>
      <c r="F80" s="10" t="s">
        <v>227</v>
      </c>
      <c r="G80" s="15" t="s">
        <v>228</v>
      </c>
      <c r="H80" s="12">
        <f t="shared" si="4"/>
        <v>63.96</v>
      </c>
    </row>
    <row r="81" spans="1:8" ht="22.5" customHeight="1">
      <c r="A81" s="22"/>
      <c r="B81" s="9">
        <v>9</v>
      </c>
      <c r="C81" s="16" t="s">
        <v>229</v>
      </c>
      <c r="D81" s="9" t="s">
        <v>10</v>
      </c>
      <c r="E81" s="10"/>
      <c r="F81" s="10" t="s">
        <v>230</v>
      </c>
      <c r="G81" s="10" t="s">
        <v>231</v>
      </c>
      <c r="H81" s="12">
        <f t="shared" si="4"/>
        <v>61.64</v>
      </c>
    </row>
    <row r="82" spans="1:8" ht="22.5" customHeight="1">
      <c r="A82" s="22"/>
      <c r="B82" s="9">
        <v>10</v>
      </c>
      <c r="C82" s="16" t="s">
        <v>232</v>
      </c>
      <c r="D82" s="9" t="s">
        <v>10</v>
      </c>
      <c r="E82" s="10"/>
      <c r="F82" s="10" t="s">
        <v>233</v>
      </c>
      <c r="G82" s="15" t="s">
        <v>234</v>
      </c>
      <c r="H82" s="12"/>
    </row>
    <row r="83" spans="1:8" ht="22.5" customHeight="1">
      <c r="A83" s="22"/>
      <c r="B83" s="9">
        <v>11</v>
      </c>
      <c r="C83" s="16" t="s">
        <v>235</v>
      </c>
      <c r="D83" s="9" t="s">
        <v>10</v>
      </c>
      <c r="E83" s="10"/>
      <c r="F83" s="10" t="s">
        <v>236</v>
      </c>
      <c r="G83" s="14" t="s">
        <v>237</v>
      </c>
      <c r="H83" s="12"/>
    </row>
    <row r="84" spans="1:8" ht="22.5" customHeight="1">
      <c r="A84" s="22"/>
      <c r="B84" s="9">
        <v>12</v>
      </c>
      <c r="C84" s="16" t="s">
        <v>238</v>
      </c>
      <c r="D84" s="9" t="s">
        <v>10</v>
      </c>
      <c r="E84" s="10"/>
      <c r="F84" s="10" t="s">
        <v>239</v>
      </c>
      <c r="G84" s="14" t="s">
        <v>237</v>
      </c>
      <c r="H84" s="12"/>
    </row>
    <row r="85" spans="1:8" ht="22.5" customHeight="1">
      <c r="A85" s="22"/>
      <c r="B85" s="9">
        <v>13</v>
      </c>
      <c r="C85" s="16" t="s">
        <v>240</v>
      </c>
      <c r="D85" s="9" t="s">
        <v>10</v>
      </c>
      <c r="E85" s="10"/>
      <c r="F85" s="10" t="s">
        <v>241</v>
      </c>
      <c r="G85" s="14" t="s">
        <v>237</v>
      </c>
      <c r="H85" s="12"/>
    </row>
    <row r="86" spans="1:8" ht="22.5" customHeight="1">
      <c r="A86" s="23"/>
      <c r="B86" s="9">
        <v>14</v>
      </c>
      <c r="C86" s="16" t="s">
        <v>242</v>
      </c>
      <c r="D86" s="9" t="s">
        <v>10</v>
      </c>
      <c r="E86" s="10"/>
      <c r="F86" s="10" t="s">
        <v>36</v>
      </c>
      <c r="G86" s="10" t="s">
        <v>36</v>
      </c>
      <c r="H86" s="12"/>
    </row>
    <row r="87" ht="33.75" customHeight="1"/>
  </sheetData>
  <sheetProtection/>
  <mergeCells count="6">
    <mergeCell ref="A53:A72"/>
    <mergeCell ref="A73:A86"/>
    <mergeCell ref="A1:H1"/>
    <mergeCell ref="A3:A12"/>
    <mergeCell ref="A13:A42"/>
    <mergeCell ref="A43:A52"/>
  </mergeCells>
  <printOptions/>
  <pageMargins left="0.83" right="0.47" top="0.63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2018-06-06T07:57:56Z</dcterms:created>
  <dcterms:modified xsi:type="dcterms:W3CDTF">2018-07-23T08:52:12Z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