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1年项目库公示" sheetId="1" r:id="rId1"/>
  </sheets>
  <definedNames>
    <definedName name="_xlnm.Print_Area" localSheetId="0">'2021年项目库公示'!$A$1:$G$23</definedName>
    <definedName name="_xlnm.Print_Titles" localSheetId="0">'2021年项目库公示'!$4:$4</definedName>
  </definedNames>
  <calcPr fullCalcOnLoad="1"/>
</workbook>
</file>

<file path=xl/sharedStrings.xml><?xml version="1.0" encoding="utf-8"?>
<sst xmlns="http://schemas.openxmlformats.org/spreadsheetml/2006/main" count="173" uniqueCount="109">
  <si>
    <t>附件</t>
  </si>
  <si>
    <t>永嘉县2021年水利投资项目储备库（补充）公示表</t>
  </si>
  <si>
    <t>单位：万元</t>
  </si>
  <si>
    <t>序号</t>
  </si>
  <si>
    <t>项目名称</t>
  </si>
  <si>
    <t>建设地点</t>
  </si>
  <si>
    <t>总投资</t>
  </si>
  <si>
    <t>建设内容</t>
  </si>
  <si>
    <t>建设单位</t>
  </si>
  <si>
    <t>备注</t>
  </si>
  <si>
    <t>合计</t>
  </si>
  <si>
    <t>一</t>
  </si>
  <si>
    <t>小型水库除险加固</t>
  </si>
  <si>
    <t>半岭水库</t>
  </si>
  <si>
    <t>三江街道</t>
  </si>
  <si>
    <t>封堵放水涵管，上游坝坡加固</t>
  </si>
  <si>
    <t>三江街道办事处</t>
  </si>
  <si>
    <t>九际水库</t>
  </si>
  <si>
    <t>大若岩镇</t>
  </si>
  <si>
    <t>溢流堰改造</t>
  </si>
  <si>
    <t>大若岩镇人民政府</t>
  </si>
  <si>
    <t>二</t>
  </si>
  <si>
    <t>中小流域综合治理</t>
  </si>
  <si>
    <t>永嘉县岩坦溪（屿北-小舟垟段）防洪工程</t>
  </si>
  <si>
    <t>岩坦镇</t>
  </si>
  <si>
    <t>河道整治长4.5km,建设防洪堤3.72km，新建排洪渠593.5m，新建堰坝1座等。</t>
  </si>
  <si>
    <t>永嘉县建设投资集团有限公司</t>
  </si>
  <si>
    <t>永嘉县岩坦镇岩坦溪清淤疏浚工程</t>
  </si>
  <si>
    <t>清淤疏浚河道长度5.4m，清淤方量约23.9万m³。</t>
  </si>
  <si>
    <t>三</t>
  </si>
  <si>
    <t>水利工程标准化创建及维护</t>
  </si>
  <si>
    <t>巡查员巡查管理</t>
  </si>
  <si>
    <t>相关乡镇</t>
  </si>
  <si>
    <t>水利工程巡查员巡查管理</t>
  </si>
  <si>
    <t>相关乡镇街道人民政府</t>
  </si>
  <si>
    <t>县城防洪工程物业化管理</t>
  </si>
  <si>
    <t>上塘中心城区</t>
  </si>
  <si>
    <t>县城防洪排涝工程物业化管理</t>
  </si>
  <si>
    <t>永嘉县水利局</t>
  </si>
  <si>
    <t>四</t>
  </si>
  <si>
    <t>水文测报能力提升</t>
  </si>
  <si>
    <t>水文防汛“5+1”工程建设</t>
  </si>
  <si>
    <t>自动遥测站点新建、改建等</t>
  </si>
  <si>
    <t>水文高质量发展项目</t>
  </si>
  <si>
    <t>洪水预报预警建设等</t>
  </si>
  <si>
    <t>五</t>
  </si>
  <si>
    <t>水文站网运行维护及巡测</t>
  </si>
  <si>
    <t>水旱灾害（水文）自动遥测站点维修养护</t>
  </si>
  <si>
    <t>138个遥测站点维护养护和备用设备,永嘉县山洪灾害监测预警平台以及手机APP2020年运行维护,GPRS数据平台服务,遥测站点短信流量费</t>
  </si>
  <si>
    <t>永嘉县水文站提升改造项目</t>
  </si>
  <si>
    <t>石柱水文站</t>
  </si>
  <si>
    <t>石柱雨量观测场运行维护，水位台，站房标准化提升等</t>
  </si>
  <si>
    <t>六</t>
  </si>
  <si>
    <t>水旱灾害防御</t>
  </si>
  <si>
    <t>永嘉县2020年度山洪灾害调查及分析评价项目</t>
  </si>
  <si>
    <t>完成山洪灾害风险区划分，防御对象录入、预警指标复核等</t>
  </si>
  <si>
    <t>水旱灾害风险普查项目</t>
  </si>
  <si>
    <t>完成永嘉县旱情、洪水、城集镇山洪以及小流域山洪淹没图调查</t>
  </si>
  <si>
    <t>七</t>
  </si>
  <si>
    <t>农业水价综合改革</t>
  </si>
  <si>
    <t>大若岩镇小楠溪银泉村拦水堰修复工程</t>
  </si>
  <si>
    <t>大若岩镇银泉村</t>
  </si>
  <si>
    <t>修复拦水坝一座</t>
  </si>
  <si>
    <t>沙头镇上路垟村拦水堰坝修复工程</t>
  </si>
  <si>
    <t>沙头镇</t>
  </si>
  <si>
    <t>沙头镇人民政府</t>
  </si>
  <si>
    <t>2021年度农业水价改革“五个一百”项目建设</t>
  </si>
  <si>
    <t>五个一百创建</t>
  </si>
  <si>
    <t>八</t>
  </si>
  <si>
    <t>水资源节约与保护</t>
  </si>
  <si>
    <t>永嘉县2020年度楠溪江西向供水工程、东向供水工程饮用水水源地安全保障达标建设自评估报告</t>
  </si>
  <si>
    <t>永嘉县取（用）水户取（用）水评估报告</t>
  </si>
  <si>
    <t>用水总量统计和最严格水资源管理考核台账技术支撑</t>
  </si>
  <si>
    <t>水平衡测试报告及节水型企业创建</t>
  </si>
  <si>
    <t>永嘉县水功能区（重点河流、水库）及地下水水质监测</t>
  </si>
  <si>
    <t>永嘉县水功能区（重点河流、水库）及地下水  水质监测</t>
  </si>
  <si>
    <t>永嘉县农田灌溉取水水资源论证报告编制</t>
  </si>
  <si>
    <t>永嘉县农村生活饮用水取水水资源论证报告编制</t>
  </si>
  <si>
    <t>永嘉县节约用水“十四五”规划</t>
  </si>
  <si>
    <t>省级节水标杆创建</t>
  </si>
  <si>
    <t>创建10个省级节水标杆台账支撑</t>
  </si>
  <si>
    <t>取水实时监控系统安装（5万方及以上）</t>
  </si>
  <si>
    <t>九</t>
  </si>
  <si>
    <t>小水电清理整改</t>
  </si>
  <si>
    <t>绿色水电创建</t>
  </si>
  <si>
    <t>双溪口、毛竹、大岙坦、邵川等4座水电站绿色水电站创建与评价</t>
  </si>
  <si>
    <t>水电站业主、水利部产品质量标准研究所</t>
  </si>
  <si>
    <t>水电站安全生产检查</t>
  </si>
  <si>
    <t>97座水电站安全生产现场检查，出具检查报告。</t>
  </si>
  <si>
    <t>永嘉县水电站生态流量泄放调度方案编制（含最枯月平均流量核定）</t>
  </si>
  <si>
    <t>结合最枯月平均流量核定成果编制95座水电站生态流量调度方案</t>
  </si>
  <si>
    <t>十</t>
  </si>
  <si>
    <t>水土保持监督管理</t>
  </si>
  <si>
    <t>生产建设项目属地监督检查第三方服务</t>
  </si>
  <si>
    <t>开展县域内70个在建生产建设项目水土保持监督检查技术服务</t>
  </si>
  <si>
    <t>十一</t>
  </si>
  <si>
    <t>其它面上任务</t>
  </si>
  <si>
    <t>水文化遗产调查</t>
  </si>
  <si>
    <t>开展永嘉县重要水文化遗产调查，并将调查成果按照相关技术规范整理后，录入浙江数字水文化平台。</t>
  </si>
  <si>
    <t>水文化场馆建设</t>
  </si>
  <si>
    <t>布置空间共为四层，面积约300平方米，通过图文展板、多媒体、水利装置、实物及仿真件等形式，展示永嘉县水文化</t>
  </si>
  <si>
    <t>永嘉县水利局信息系统等保建设</t>
  </si>
  <si>
    <t>完成5个已建信息系统网络安全等级保护定级备案和测评整改，全部达到等保2.0标准规范。</t>
  </si>
  <si>
    <t>永嘉县小型水库系统治理方案编制</t>
  </si>
  <si>
    <t>76座小型水库系统治理，委托第三方编制完成“一库一策”“一县一方案”</t>
  </si>
  <si>
    <t>永嘉县重要山塘安全评定</t>
  </si>
  <si>
    <t>委托第三方开展91座屋顶、高坝、饮用水等重要山塘开展安全评定</t>
  </si>
  <si>
    <t>永嘉县涉河涉堤批后监管第三方服务</t>
  </si>
  <si>
    <t>委托第三方开展县域内涉河涉堤项目批后监管服务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</si>
</sst>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1"/>
      <color rgb="FF000000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1"/>
  <sheetViews>
    <sheetView tabSelected="1" zoomScale="85" zoomScaleNormal="85" zoomScaleSheetLayoutView="85" workbookViewId="0" topLeftCell="A1">
      <selection activeCell="E8" sqref="E8"/>
    </sheetView>
  </sheetViews>
  <sheetFormatPr defaultColWidth="9.00390625" defaultRowHeight="14.25"/>
  <cols>
    <col min="1" max="1" width="6.875" style="6" customWidth="1"/>
    <col min="2" max="2" width="32.375" style="0" customWidth="1"/>
    <col min="3" max="3" width="20.625" style="7" customWidth="1"/>
    <col min="4" max="4" width="11.875" style="8" customWidth="1"/>
    <col min="5" max="5" width="38.375" style="9" customWidth="1"/>
    <col min="6" max="6" width="16.875" style="0" customWidth="1"/>
    <col min="7" max="7" width="12.875" style="10" customWidth="1"/>
  </cols>
  <sheetData>
    <row r="1" ht="30" customHeight="1">
      <c r="A1" s="11" t="s">
        <v>0</v>
      </c>
    </row>
    <row r="2" spans="1:7" ht="39.75" customHeight="1">
      <c r="A2" s="12" t="s">
        <v>1</v>
      </c>
      <c r="B2" s="13"/>
      <c r="C2" s="14"/>
      <c r="D2" s="15"/>
      <c r="E2" s="16"/>
      <c r="F2" s="13"/>
      <c r="G2" s="17"/>
    </row>
    <row r="3" ht="19.5" customHeight="1">
      <c r="F3" t="s">
        <v>2</v>
      </c>
    </row>
    <row r="4" spans="1:7" ht="34.5" customHeight="1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</row>
    <row r="5" spans="1:7" s="1" customFormat="1" ht="30" customHeight="1">
      <c r="A5" s="20"/>
      <c r="B5" s="21" t="s">
        <v>10</v>
      </c>
      <c r="C5" s="21"/>
      <c r="D5" s="22">
        <f>D6+D9+D12+D15+D18+D21+D24+D28+D39+D43+D45</f>
        <v>16282.65</v>
      </c>
      <c r="E5" s="21"/>
      <c r="F5" s="21"/>
      <c r="G5" s="21"/>
    </row>
    <row r="6" spans="1:7" s="2" customFormat="1" ht="30" customHeight="1">
      <c r="A6" s="23" t="s">
        <v>11</v>
      </c>
      <c r="B6" s="24" t="s">
        <v>12</v>
      </c>
      <c r="C6" s="25"/>
      <c r="D6" s="26">
        <f>SUM(D7:D8)</f>
        <v>219.87</v>
      </c>
      <c r="E6" s="27"/>
      <c r="F6" s="25"/>
      <c r="G6" s="25"/>
    </row>
    <row r="7" spans="1:7" s="2" customFormat="1" ht="30" customHeight="1">
      <c r="A7" s="28">
        <v>1</v>
      </c>
      <c r="B7" s="29" t="s">
        <v>13</v>
      </c>
      <c r="C7" s="30" t="s">
        <v>14</v>
      </c>
      <c r="D7" s="31">
        <v>175.18</v>
      </c>
      <c r="E7" s="29" t="s">
        <v>15</v>
      </c>
      <c r="F7" s="30" t="s">
        <v>16</v>
      </c>
      <c r="G7" s="32"/>
    </row>
    <row r="8" spans="1:7" s="2" customFormat="1" ht="30" customHeight="1">
      <c r="A8" s="28">
        <v>2</v>
      </c>
      <c r="B8" s="29" t="s">
        <v>17</v>
      </c>
      <c r="C8" s="30" t="s">
        <v>18</v>
      </c>
      <c r="D8" s="31">
        <v>44.69</v>
      </c>
      <c r="E8" s="29" t="s">
        <v>19</v>
      </c>
      <c r="F8" s="30" t="s">
        <v>20</v>
      </c>
      <c r="G8" s="32"/>
    </row>
    <row r="9" spans="1:7" s="3" customFormat="1" ht="30" customHeight="1">
      <c r="A9" s="23" t="s">
        <v>21</v>
      </c>
      <c r="B9" s="33" t="s">
        <v>22</v>
      </c>
      <c r="C9" s="34"/>
      <c r="D9" s="33">
        <f>SUM(D10:D11)</f>
        <v>11597.24</v>
      </c>
      <c r="E9" s="35"/>
      <c r="F9" s="34"/>
      <c r="G9" s="34"/>
    </row>
    <row r="10" spans="1:7" s="2" customFormat="1" ht="30" customHeight="1">
      <c r="A10" s="36">
        <v>3</v>
      </c>
      <c r="B10" s="29" t="s">
        <v>23</v>
      </c>
      <c r="C10" s="30" t="s">
        <v>24</v>
      </c>
      <c r="D10" s="31">
        <v>10559.15</v>
      </c>
      <c r="E10" s="29" t="s">
        <v>25</v>
      </c>
      <c r="F10" s="30" t="s">
        <v>26</v>
      </c>
      <c r="G10" s="30"/>
    </row>
    <row r="11" spans="1:7" s="4" customFormat="1" ht="30" customHeight="1">
      <c r="A11" s="36">
        <v>4</v>
      </c>
      <c r="B11" s="29" t="s">
        <v>27</v>
      </c>
      <c r="C11" s="30" t="s">
        <v>24</v>
      </c>
      <c r="D11" s="37">
        <v>1038.09</v>
      </c>
      <c r="E11" s="29" t="s">
        <v>28</v>
      </c>
      <c r="F11" s="30" t="s">
        <v>26</v>
      </c>
      <c r="G11" s="38"/>
    </row>
    <row r="12" spans="1:7" s="5" customFormat="1" ht="30" customHeight="1">
      <c r="A12" s="23" t="s">
        <v>29</v>
      </c>
      <c r="B12" s="23" t="s">
        <v>30</v>
      </c>
      <c r="C12" s="25"/>
      <c r="D12" s="39">
        <f>SUM(D13:D14)</f>
        <v>1207</v>
      </c>
      <c r="E12" s="27"/>
      <c r="F12" s="25"/>
      <c r="G12" s="25"/>
    </row>
    <row r="13" spans="1:7" s="5" customFormat="1" ht="30" customHeight="1">
      <c r="A13" s="36">
        <v>5</v>
      </c>
      <c r="B13" s="40" t="s">
        <v>31</v>
      </c>
      <c r="C13" s="28" t="s">
        <v>32</v>
      </c>
      <c r="D13" s="41">
        <v>262</v>
      </c>
      <c r="E13" s="40" t="s">
        <v>33</v>
      </c>
      <c r="F13" s="28" t="s">
        <v>34</v>
      </c>
      <c r="G13" s="42"/>
    </row>
    <row r="14" spans="1:7" s="5" customFormat="1" ht="30" customHeight="1">
      <c r="A14" s="36">
        <v>6</v>
      </c>
      <c r="B14" s="43" t="s">
        <v>35</v>
      </c>
      <c r="C14" s="36" t="s">
        <v>36</v>
      </c>
      <c r="D14" s="44">
        <v>945</v>
      </c>
      <c r="E14" s="43" t="s">
        <v>37</v>
      </c>
      <c r="F14" s="36" t="s">
        <v>38</v>
      </c>
      <c r="G14" s="45"/>
    </row>
    <row r="15" spans="1:7" s="2" customFormat="1" ht="30" customHeight="1">
      <c r="A15" s="23" t="s">
        <v>39</v>
      </c>
      <c r="B15" s="24" t="s">
        <v>40</v>
      </c>
      <c r="C15" s="25"/>
      <c r="D15" s="39">
        <f>SUM(D16:D17)</f>
        <v>659.25</v>
      </c>
      <c r="E15" s="27"/>
      <c r="F15" s="25"/>
      <c r="G15" s="25"/>
    </row>
    <row r="16" spans="1:7" s="2" customFormat="1" ht="30" customHeight="1">
      <c r="A16" s="36">
        <v>7</v>
      </c>
      <c r="B16" s="29" t="s">
        <v>41</v>
      </c>
      <c r="C16" s="28" t="s">
        <v>32</v>
      </c>
      <c r="D16" s="31">
        <v>347.75</v>
      </c>
      <c r="E16" s="29" t="s">
        <v>42</v>
      </c>
      <c r="F16" s="36" t="s">
        <v>38</v>
      </c>
      <c r="G16" s="30"/>
    </row>
    <row r="17" spans="1:7" s="2" customFormat="1" ht="30" customHeight="1">
      <c r="A17" s="36">
        <v>8</v>
      </c>
      <c r="B17" s="29" t="s">
        <v>43</v>
      </c>
      <c r="C17" s="28" t="s">
        <v>32</v>
      </c>
      <c r="D17" s="31">
        <v>311.5</v>
      </c>
      <c r="E17" s="29" t="s">
        <v>44</v>
      </c>
      <c r="F17" s="36" t="s">
        <v>38</v>
      </c>
      <c r="G17" s="30"/>
    </row>
    <row r="18" spans="1:7" s="2" customFormat="1" ht="30" customHeight="1">
      <c r="A18" s="23" t="s">
        <v>45</v>
      </c>
      <c r="B18" s="24" t="s">
        <v>46</v>
      </c>
      <c r="C18" s="24"/>
      <c r="D18" s="26">
        <f>SUM(D19:D20)</f>
        <v>88.58000000000001</v>
      </c>
      <c r="E18" s="46"/>
      <c r="F18" s="24"/>
      <c r="G18" s="24"/>
    </row>
    <row r="19" spans="1:7" s="2" customFormat="1" ht="30" customHeight="1">
      <c r="A19" s="30">
        <v>9</v>
      </c>
      <c r="B19" s="47" t="s">
        <v>47</v>
      </c>
      <c r="C19" s="28" t="s">
        <v>32</v>
      </c>
      <c r="D19" s="37">
        <v>69.65</v>
      </c>
      <c r="E19" s="47" t="s">
        <v>48</v>
      </c>
      <c r="F19" s="36" t="s">
        <v>38</v>
      </c>
      <c r="G19" s="48"/>
    </row>
    <row r="20" spans="1:7" s="2" customFormat="1" ht="30" customHeight="1">
      <c r="A20" s="30">
        <v>10</v>
      </c>
      <c r="B20" s="47" t="s">
        <v>49</v>
      </c>
      <c r="C20" s="48" t="s">
        <v>50</v>
      </c>
      <c r="D20" s="37">
        <v>18.93</v>
      </c>
      <c r="E20" s="47" t="s">
        <v>51</v>
      </c>
      <c r="F20" s="36" t="s">
        <v>38</v>
      </c>
      <c r="G20" s="48"/>
    </row>
    <row r="21" spans="1:7" s="2" customFormat="1" ht="30" customHeight="1">
      <c r="A21" s="23" t="s">
        <v>52</v>
      </c>
      <c r="B21" s="24" t="s">
        <v>53</v>
      </c>
      <c r="C21" s="25"/>
      <c r="D21" s="39">
        <f>SUM(D22:D23)</f>
        <v>1296</v>
      </c>
      <c r="E21" s="27"/>
      <c r="F21" s="25"/>
      <c r="G21" s="25"/>
    </row>
    <row r="22" spans="1:7" s="2" customFormat="1" ht="30" customHeight="1">
      <c r="A22" s="28">
        <v>11</v>
      </c>
      <c r="B22" s="49" t="s">
        <v>54</v>
      </c>
      <c r="C22" s="28" t="s">
        <v>32</v>
      </c>
      <c r="D22" s="50">
        <v>838</v>
      </c>
      <c r="E22" s="51" t="s">
        <v>55</v>
      </c>
      <c r="F22" s="36" t="s">
        <v>38</v>
      </c>
      <c r="G22" s="52"/>
    </row>
    <row r="23" spans="1:7" s="2" customFormat="1" ht="30" customHeight="1">
      <c r="A23" s="28">
        <v>12</v>
      </c>
      <c r="B23" s="49" t="s">
        <v>56</v>
      </c>
      <c r="C23" s="28" t="s">
        <v>32</v>
      </c>
      <c r="D23" s="50">
        <v>458</v>
      </c>
      <c r="E23" s="51" t="s">
        <v>57</v>
      </c>
      <c r="F23" s="36" t="s">
        <v>38</v>
      </c>
      <c r="G23" s="53"/>
    </row>
    <row r="24" spans="1:7" ht="30" customHeight="1">
      <c r="A24" s="23" t="s">
        <v>58</v>
      </c>
      <c r="B24" s="24" t="s">
        <v>59</v>
      </c>
      <c r="C24" s="25"/>
      <c r="D24" s="39">
        <f>SUM(D25:D27)</f>
        <v>747.22</v>
      </c>
      <c r="E24" s="27"/>
      <c r="F24" s="25"/>
      <c r="G24" s="25"/>
    </row>
    <row r="25" spans="1:7" ht="30" customHeight="1">
      <c r="A25" s="28">
        <v>13</v>
      </c>
      <c r="B25" s="49" t="s">
        <v>60</v>
      </c>
      <c r="C25" s="28" t="s">
        <v>61</v>
      </c>
      <c r="D25" s="54">
        <v>355.89</v>
      </c>
      <c r="E25" s="51" t="s">
        <v>62</v>
      </c>
      <c r="F25" s="28" t="s">
        <v>61</v>
      </c>
      <c r="G25" s="55"/>
    </row>
    <row r="26" spans="1:7" ht="30" customHeight="1">
      <c r="A26" s="28">
        <v>14</v>
      </c>
      <c r="B26" s="49" t="s">
        <v>63</v>
      </c>
      <c r="C26" s="28" t="s">
        <v>64</v>
      </c>
      <c r="D26" s="54">
        <v>126</v>
      </c>
      <c r="E26" s="51" t="s">
        <v>62</v>
      </c>
      <c r="F26" s="28" t="s">
        <v>65</v>
      </c>
      <c r="G26" s="55"/>
    </row>
    <row r="27" spans="1:7" ht="30" customHeight="1">
      <c r="A27" s="28">
        <v>15</v>
      </c>
      <c r="B27" s="49" t="s">
        <v>66</v>
      </c>
      <c r="C27" s="28" t="s">
        <v>32</v>
      </c>
      <c r="D27" s="54">
        <v>265.33000000000004</v>
      </c>
      <c r="E27" s="51" t="s">
        <v>67</v>
      </c>
      <c r="F27" s="28" t="s">
        <v>34</v>
      </c>
      <c r="G27" s="55"/>
    </row>
    <row r="28" spans="1:7" ht="30" customHeight="1">
      <c r="A28" s="23" t="s">
        <v>68</v>
      </c>
      <c r="B28" s="24" t="s">
        <v>69</v>
      </c>
      <c r="C28" s="25"/>
      <c r="D28" s="39">
        <f>SUM(D29:D38)</f>
        <v>103.4</v>
      </c>
      <c r="E28" s="27"/>
      <c r="F28" s="25"/>
      <c r="G28" s="25"/>
    </row>
    <row r="29" spans="1:7" ht="30" customHeight="1">
      <c r="A29" s="28">
        <v>16</v>
      </c>
      <c r="B29" s="49" t="s">
        <v>70</v>
      </c>
      <c r="C29" s="28" t="s">
        <v>32</v>
      </c>
      <c r="D29" s="54">
        <v>12.8</v>
      </c>
      <c r="E29" s="51" t="s">
        <v>70</v>
      </c>
      <c r="F29" s="36" t="s">
        <v>38</v>
      </c>
      <c r="G29" s="55"/>
    </row>
    <row r="30" spans="1:7" ht="30" customHeight="1">
      <c r="A30" s="28">
        <v>17</v>
      </c>
      <c r="B30" s="49" t="s">
        <v>71</v>
      </c>
      <c r="C30" s="28" t="s">
        <v>32</v>
      </c>
      <c r="D30" s="54">
        <v>19.1</v>
      </c>
      <c r="E30" s="51" t="s">
        <v>71</v>
      </c>
      <c r="F30" s="36" t="s">
        <v>38</v>
      </c>
      <c r="G30" s="55"/>
    </row>
    <row r="31" spans="1:7" ht="30" customHeight="1">
      <c r="A31" s="28">
        <v>18</v>
      </c>
      <c r="B31" s="49" t="s">
        <v>72</v>
      </c>
      <c r="C31" s="28" t="s">
        <v>32</v>
      </c>
      <c r="D31" s="54">
        <v>4</v>
      </c>
      <c r="E31" s="51" t="s">
        <v>72</v>
      </c>
      <c r="F31" s="36" t="s">
        <v>38</v>
      </c>
      <c r="G31" s="55"/>
    </row>
    <row r="32" spans="1:7" ht="30" customHeight="1">
      <c r="A32" s="28">
        <v>19</v>
      </c>
      <c r="B32" s="49" t="s">
        <v>73</v>
      </c>
      <c r="C32" s="28" t="s">
        <v>32</v>
      </c>
      <c r="D32" s="54">
        <v>3.5</v>
      </c>
      <c r="E32" s="51" t="s">
        <v>73</v>
      </c>
      <c r="F32" s="36" t="s">
        <v>38</v>
      </c>
      <c r="G32" s="55"/>
    </row>
    <row r="33" spans="1:7" ht="30" customHeight="1">
      <c r="A33" s="28">
        <v>20</v>
      </c>
      <c r="B33" s="49" t="s">
        <v>74</v>
      </c>
      <c r="C33" s="28" t="s">
        <v>32</v>
      </c>
      <c r="D33" s="54">
        <v>8.8</v>
      </c>
      <c r="E33" s="51" t="s">
        <v>75</v>
      </c>
      <c r="F33" s="36" t="s">
        <v>38</v>
      </c>
      <c r="G33" s="55"/>
    </row>
    <row r="34" spans="1:7" ht="30" customHeight="1">
      <c r="A34" s="28">
        <v>21</v>
      </c>
      <c r="B34" s="49" t="s">
        <v>76</v>
      </c>
      <c r="C34" s="28" t="s">
        <v>32</v>
      </c>
      <c r="D34" s="54">
        <v>19.3</v>
      </c>
      <c r="E34" s="51" t="s">
        <v>76</v>
      </c>
      <c r="F34" s="36" t="s">
        <v>38</v>
      </c>
      <c r="G34" s="55"/>
    </row>
    <row r="35" spans="1:7" ht="30" customHeight="1">
      <c r="A35" s="28">
        <v>22</v>
      </c>
      <c r="B35" s="49" t="s">
        <v>77</v>
      </c>
      <c r="C35" s="28" t="s">
        <v>32</v>
      </c>
      <c r="D35" s="54">
        <v>19.2</v>
      </c>
      <c r="E35" s="51" t="s">
        <v>77</v>
      </c>
      <c r="F35" s="36" t="s">
        <v>38</v>
      </c>
      <c r="G35" s="55"/>
    </row>
    <row r="36" spans="1:7" ht="30" customHeight="1">
      <c r="A36" s="28">
        <v>23</v>
      </c>
      <c r="B36" s="49" t="s">
        <v>78</v>
      </c>
      <c r="C36" s="28" t="s">
        <v>32</v>
      </c>
      <c r="D36" s="54">
        <v>8</v>
      </c>
      <c r="E36" s="51" t="s">
        <v>78</v>
      </c>
      <c r="F36" s="36" t="s">
        <v>38</v>
      </c>
      <c r="G36" s="55"/>
    </row>
    <row r="37" spans="1:7" ht="30" customHeight="1">
      <c r="A37" s="28">
        <v>24</v>
      </c>
      <c r="B37" s="49" t="s">
        <v>79</v>
      </c>
      <c r="C37" s="28" t="s">
        <v>32</v>
      </c>
      <c r="D37" s="54">
        <v>5.8</v>
      </c>
      <c r="E37" s="51" t="s">
        <v>80</v>
      </c>
      <c r="F37" s="36" t="s">
        <v>38</v>
      </c>
      <c r="G37" s="55"/>
    </row>
    <row r="38" spans="1:7" ht="30" customHeight="1">
      <c r="A38" s="28">
        <v>25</v>
      </c>
      <c r="B38" s="49" t="s">
        <v>81</v>
      </c>
      <c r="C38" s="28" t="s">
        <v>32</v>
      </c>
      <c r="D38" s="54">
        <v>2.9</v>
      </c>
      <c r="E38" s="51" t="s">
        <v>81</v>
      </c>
      <c r="F38" s="36" t="s">
        <v>38</v>
      </c>
      <c r="G38" s="55"/>
    </row>
    <row r="39" spans="1:7" ht="30" customHeight="1">
      <c r="A39" s="23" t="s">
        <v>82</v>
      </c>
      <c r="B39" s="24" t="s">
        <v>83</v>
      </c>
      <c r="C39" s="25"/>
      <c r="D39" s="39">
        <f>SUM(D40:D42)</f>
        <v>55.5</v>
      </c>
      <c r="E39" s="27"/>
      <c r="F39" s="25"/>
      <c r="G39" s="25"/>
    </row>
    <row r="40" spans="1:7" ht="30" customHeight="1">
      <c r="A40" s="28">
        <v>26</v>
      </c>
      <c r="B40" s="49" t="s">
        <v>84</v>
      </c>
      <c r="C40" s="28" t="s">
        <v>32</v>
      </c>
      <c r="D40" s="54">
        <v>18</v>
      </c>
      <c r="E40" s="51" t="s">
        <v>85</v>
      </c>
      <c r="F40" s="54" t="s">
        <v>86</v>
      </c>
      <c r="G40" s="55"/>
    </row>
    <row r="41" spans="1:7" ht="30" customHeight="1">
      <c r="A41" s="28">
        <v>27</v>
      </c>
      <c r="B41" s="49" t="s">
        <v>87</v>
      </c>
      <c r="C41" s="28" t="s">
        <v>32</v>
      </c>
      <c r="D41" s="54">
        <v>18.5</v>
      </c>
      <c r="E41" s="51" t="s">
        <v>88</v>
      </c>
      <c r="F41" s="54" t="s">
        <v>38</v>
      </c>
      <c r="G41" s="55"/>
    </row>
    <row r="42" spans="1:7" ht="30" customHeight="1">
      <c r="A42" s="28">
        <v>28</v>
      </c>
      <c r="B42" s="49" t="s">
        <v>89</v>
      </c>
      <c r="C42" s="28" t="s">
        <v>32</v>
      </c>
      <c r="D42" s="54">
        <v>19</v>
      </c>
      <c r="E42" s="51" t="s">
        <v>90</v>
      </c>
      <c r="F42" s="54" t="s">
        <v>38</v>
      </c>
      <c r="G42" s="55"/>
    </row>
    <row r="43" spans="1:7" ht="30" customHeight="1">
      <c r="A43" s="23" t="s">
        <v>91</v>
      </c>
      <c r="B43" s="24" t="s">
        <v>92</v>
      </c>
      <c r="C43" s="25"/>
      <c r="D43" s="39">
        <f>SUM(D44)</f>
        <v>19.5</v>
      </c>
      <c r="E43" s="27"/>
      <c r="F43" s="25"/>
      <c r="G43" s="25"/>
    </row>
    <row r="44" spans="1:7" ht="30" customHeight="1">
      <c r="A44" s="28">
        <v>29</v>
      </c>
      <c r="B44" s="49" t="s">
        <v>93</v>
      </c>
      <c r="C44" s="28" t="s">
        <v>32</v>
      </c>
      <c r="D44" s="54">
        <v>19.5</v>
      </c>
      <c r="E44" s="51" t="s">
        <v>94</v>
      </c>
      <c r="F44" s="54" t="s">
        <v>38</v>
      </c>
      <c r="G44" s="55"/>
    </row>
    <row r="45" spans="1:7" ht="30" customHeight="1">
      <c r="A45" s="23" t="s">
        <v>95</v>
      </c>
      <c r="B45" s="24" t="s">
        <v>96</v>
      </c>
      <c r="C45" s="25"/>
      <c r="D45" s="39">
        <f>SUM(D46:D51)</f>
        <v>289.09000000000003</v>
      </c>
      <c r="E45" s="27"/>
      <c r="F45" s="25"/>
      <c r="G45" s="25"/>
    </row>
    <row r="46" spans="1:7" ht="30" customHeight="1">
      <c r="A46" s="28">
        <v>30</v>
      </c>
      <c r="B46" s="49" t="s">
        <v>97</v>
      </c>
      <c r="C46" s="28" t="s">
        <v>32</v>
      </c>
      <c r="D46" s="54">
        <v>19</v>
      </c>
      <c r="E46" s="51" t="s">
        <v>98</v>
      </c>
      <c r="F46" s="54" t="s">
        <v>38</v>
      </c>
      <c r="G46" s="55"/>
    </row>
    <row r="47" spans="1:7" ht="30" customHeight="1">
      <c r="A47" s="28">
        <v>31</v>
      </c>
      <c r="B47" s="49" t="s">
        <v>99</v>
      </c>
      <c r="C47" s="28" t="s">
        <v>32</v>
      </c>
      <c r="D47" s="54">
        <v>116.82</v>
      </c>
      <c r="E47" s="51" t="s">
        <v>100</v>
      </c>
      <c r="F47" s="54" t="s">
        <v>38</v>
      </c>
      <c r="G47" s="55"/>
    </row>
    <row r="48" spans="1:7" ht="30" customHeight="1">
      <c r="A48" s="28">
        <v>32</v>
      </c>
      <c r="B48" s="49" t="s">
        <v>101</v>
      </c>
      <c r="C48" s="28" t="s">
        <v>32</v>
      </c>
      <c r="D48" s="54">
        <v>43.92</v>
      </c>
      <c r="E48" s="51" t="s">
        <v>102</v>
      </c>
      <c r="F48" s="54" t="s">
        <v>38</v>
      </c>
      <c r="G48" s="55"/>
    </row>
    <row r="49" spans="1:7" ht="30" customHeight="1">
      <c r="A49" s="28">
        <v>33</v>
      </c>
      <c r="B49" s="49" t="s">
        <v>103</v>
      </c>
      <c r="C49" s="28" t="s">
        <v>32</v>
      </c>
      <c r="D49" s="54">
        <v>47.5</v>
      </c>
      <c r="E49" s="51" t="s">
        <v>104</v>
      </c>
      <c r="F49" s="54" t="s">
        <v>38</v>
      </c>
      <c r="G49" s="55"/>
    </row>
    <row r="50" spans="1:7" ht="30" customHeight="1">
      <c r="A50" s="28">
        <v>34</v>
      </c>
      <c r="B50" s="49" t="s">
        <v>105</v>
      </c>
      <c r="C50" s="28" t="s">
        <v>32</v>
      </c>
      <c r="D50" s="54">
        <v>47</v>
      </c>
      <c r="E50" s="51" t="s">
        <v>106</v>
      </c>
      <c r="F50" s="54" t="s">
        <v>38</v>
      </c>
      <c r="G50" s="55"/>
    </row>
    <row r="51" spans="1:7" ht="30" customHeight="1">
      <c r="A51" s="28">
        <v>35</v>
      </c>
      <c r="B51" s="49" t="s">
        <v>107</v>
      </c>
      <c r="C51" s="28" t="s">
        <v>32</v>
      </c>
      <c r="D51" s="54">
        <v>14.85</v>
      </c>
      <c r="E51" s="51" t="s">
        <v>108</v>
      </c>
      <c r="F51" s="54" t="s">
        <v>38</v>
      </c>
      <c r="G51" s="55"/>
    </row>
  </sheetData>
  <sheetProtection/>
  <mergeCells count="1">
    <mergeCell ref="A2:G2"/>
  </mergeCells>
  <printOptions horizontalCentered="1"/>
  <pageMargins left="0.5902777777777778" right="0.5902777777777778" top="0.7868055555555555" bottom="0.7868055555555555" header="0.5118055555555555" footer="0.5118055555555555"/>
  <pageSetup fitToHeight="0" fitToWidth="1"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窝洋洋</cp:lastModifiedBy>
  <dcterms:created xsi:type="dcterms:W3CDTF">2018-07-30T03:16:45Z</dcterms:created>
  <dcterms:modified xsi:type="dcterms:W3CDTF">2022-09-23T06:04:09Z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AE37D76722E949CD8D4520E8D96B6AE9</vt:lpwstr>
  </property>
</Properties>
</file>