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Sheet1!$A$5:$N$42</definedName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<sst xmlns="http://schemas.openxmlformats.org/spreadsheetml/2006/main" count="240" uniqueCount="171">
  <si>
    <t>附件</t>
  </si>
  <si>
    <t>永嘉县2020年第三批拖拉机报废补偿资金发放对象公示表</t>
  </si>
  <si>
    <t>单位：台、元</t>
  </si>
  <si>
    <t>序号</t>
  </si>
  <si>
    <t>姓名</t>
  </si>
  <si>
    <t>地址</t>
  </si>
  <si>
    <t>号牌</t>
  </si>
  <si>
    <t>机型</t>
  </si>
  <si>
    <t>注册时间</t>
  </si>
  <si>
    <t>正常报废年度</t>
  </si>
  <si>
    <t>数量</t>
  </si>
  <si>
    <t>补贴资金</t>
  </si>
  <si>
    <t>备注</t>
  </si>
  <si>
    <t>合计</t>
  </si>
  <si>
    <t>省补</t>
  </si>
  <si>
    <t>县补</t>
  </si>
  <si>
    <t>县增补</t>
  </si>
  <si>
    <t>提前报废增补</t>
  </si>
  <si>
    <t>朱利忠</t>
  </si>
  <si>
    <t>沙头镇上光村山下路</t>
  </si>
  <si>
    <t>浙03·20067</t>
  </si>
  <si>
    <t>BMT1810-VIII-3Ma</t>
  </si>
  <si>
    <t>2003-05-15</t>
  </si>
  <si>
    <t>变型拖拉机</t>
  </si>
  <si>
    <t>朱成蔡</t>
  </si>
  <si>
    <t>桥头镇汇丰街</t>
  </si>
  <si>
    <t>浙03·20338</t>
  </si>
  <si>
    <t>BMT1810-VIII-3MaG</t>
  </si>
  <si>
    <t>2006-12-25</t>
  </si>
  <si>
    <t>潘献亮</t>
  </si>
  <si>
    <t>碧莲镇石湖村上湖巷</t>
  </si>
  <si>
    <t>浙03·20507</t>
  </si>
  <si>
    <t>2007-08-07</t>
  </si>
  <si>
    <t>胡金波</t>
  </si>
  <si>
    <t>桥下镇沿江西路</t>
  </si>
  <si>
    <t>浙03·20727</t>
  </si>
  <si>
    <t>2008-02-25</t>
  </si>
  <si>
    <t>李建华</t>
  </si>
  <si>
    <t>上塘镇李家村</t>
  </si>
  <si>
    <t>浙03·20775</t>
  </si>
  <si>
    <t>2008-03-31</t>
  </si>
  <si>
    <t>林丐祥</t>
  </si>
  <si>
    <t>上塘镇下村绿嶂北路</t>
  </si>
  <si>
    <t>浙03·20823</t>
  </si>
  <si>
    <t>2008-06-06</t>
  </si>
  <si>
    <t>黄良亭</t>
  </si>
  <si>
    <t>桥下镇临江东路</t>
  </si>
  <si>
    <t>浙03·20858</t>
  </si>
  <si>
    <t>BMT1410-VIII-3</t>
  </si>
  <si>
    <t>2006-02-13</t>
  </si>
  <si>
    <t>叶崇叶</t>
  </si>
  <si>
    <t>上塘镇陈岙村上庄路</t>
  </si>
  <si>
    <t>浙03·21392</t>
  </si>
  <si>
    <t>四方牌GN121</t>
  </si>
  <si>
    <t>2008-12-10</t>
  </si>
  <si>
    <t>手扶拖拉机</t>
  </si>
  <si>
    <t>苏守信</t>
  </si>
  <si>
    <t>桥下镇延寿南路</t>
  </si>
  <si>
    <t>浙03·21421</t>
  </si>
  <si>
    <t>2008-07-07</t>
  </si>
  <si>
    <t>王哲飞</t>
  </si>
  <si>
    <t>渠口乡岭下村城门中街</t>
  </si>
  <si>
    <t>浙03·21453</t>
  </si>
  <si>
    <t>2009-02-25</t>
  </si>
  <si>
    <t>麻爱珍</t>
  </si>
  <si>
    <t>茗岙乡岩山村巷环路</t>
  </si>
  <si>
    <t>浙03·21470</t>
  </si>
  <si>
    <t>2009-03-24</t>
  </si>
  <si>
    <t>高燕</t>
  </si>
  <si>
    <t>上塘镇高山村西路</t>
  </si>
  <si>
    <t>浙03·21472</t>
  </si>
  <si>
    <t>2009-03-25</t>
  </si>
  <si>
    <t>虞绍敏</t>
  </si>
  <si>
    <t>北城街道柯师湾康宁巷</t>
  </si>
  <si>
    <t>浙03·21493</t>
  </si>
  <si>
    <t>2009-04-21</t>
  </si>
  <si>
    <t>柯九龙</t>
  </si>
  <si>
    <t>枫林镇镬炉村东大道</t>
  </si>
  <si>
    <t>浙03·21518</t>
  </si>
  <si>
    <t>2009-05-07</t>
  </si>
  <si>
    <t>李娟娟</t>
  </si>
  <si>
    <t>瓯北镇罗浮西岸街</t>
  </si>
  <si>
    <t>浙03·21523</t>
  </si>
  <si>
    <t>2009-05-12</t>
  </si>
  <si>
    <t>胡忠冠</t>
  </si>
  <si>
    <t>上塘镇石介下村</t>
  </si>
  <si>
    <t>浙03·21587</t>
  </si>
  <si>
    <t>2009-11-19</t>
  </si>
  <si>
    <t>王贤考</t>
  </si>
  <si>
    <t>枫林镇兆潭村如意路</t>
  </si>
  <si>
    <t>浙03·21672</t>
  </si>
  <si>
    <t>2010-05-12</t>
  </si>
  <si>
    <t>陈丐尧</t>
  </si>
  <si>
    <t>上塘镇峙口中心路</t>
  </si>
  <si>
    <t>浙03·21688</t>
  </si>
  <si>
    <t>2010-06-02</t>
  </si>
  <si>
    <t>金川</t>
  </si>
  <si>
    <t>岩头镇岩头村新兴街</t>
  </si>
  <si>
    <t>浙03·21765</t>
  </si>
  <si>
    <t>2010-12-17</t>
  </si>
  <si>
    <t>杜顺良</t>
  </si>
  <si>
    <t>上塘镇浦东路</t>
  </si>
  <si>
    <t>浙03·21788</t>
  </si>
  <si>
    <t>2011-02-22</t>
  </si>
  <si>
    <t>林云洲</t>
  </si>
  <si>
    <t>鲤溪乡齐岙村</t>
  </si>
  <si>
    <t>浙03·21803</t>
  </si>
  <si>
    <t>2011-03-02</t>
  </si>
  <si>
    <t>金昌琴</t>
  </si>
  <si>
    <t>枫林镇孤山村前路</t>
  </si>
  <si>
    <t>浙03·21808</t>
  </si>
  <si>
    <t>2011-03-07</t>
  </si>
  <si>
    <t>朱洪定</t>
  </si>
  <si>
    <t>浙江省沙头镇罗川村桥楼巷</t>
  </si>
  <si>
    <t>浙03·21872</t>
  </si>
  <si>
    <t>2011-05-20</t>
  </si>
  <si>
    <t>周雪麟</t>
  </si>
  <si>
    <t>岩头镇下日川村日川路</t>
  </si>
  <si>
    <t>浙03·21881</t>
  </si>
  <si>
    <t>2011-06-13</t>
  </si>
  <si>
    <t>陈建治</t>
  </si>
  <si>
    <t>上塘镇河屿村</t>
  </si>
  <si>
    <t>浙03·21882</t>
  </si>
  <si>
    <t>杨荣亮</t>
  </si>
  <si>
    <t>上塘镇河底</t>
  </si>
  <si>
    <t>浙03·21886</t>
  </si>
  <si>
    <t>2011-06-29</t>
  </si>
  <si>
    <t>季统业</t>
  </si>
  <si>
    <t>枫林镇新坊村四份路</t>
  </si>
  <si>
    <t>浙03·21891</t>
  </si>
  <si>
    <t>2011-07-07</t>
  </si>
  <si>
    <t>金理统</t>
  </si>
  <si>
    <t>浙03·22007</t>
  </si>
  <si>
    <t>2012-05-04</t>
  </si>
  <si>
    <t>李连兵</t>
  </si>
  <si>
    <t>张溪乡小长坑村</t>
  </si>
  <si>
    <t>浙03·22013</t>
  </si>
  <si>
    <t>TNS1410-2DG</t>
  </si>
  <si>
    <t>2012-05-09</t>
  </si>
  <si>
    <t>小型方向式拖拉机</t>
  </si>
  <si>
    <t>徐秀琴</t>
  </si>
  <si>
    <t>沙头镇响山村锦泰路幢</t>
  </si>
  <si>
    <t>浙03·22016</t>
  </si>
  <si>
    <t>张权华</t>
  </si>
  <si>
    <t>瓯北镇五星燎原路</t>
  </si>
  <si>
    <t>浙03·22021</t>
  </si>
  <si>
    <t>2008-03-24</t>
  </si>
  <si>
    <t>任宏志</t>
  </si>
  <si>
    <t>桥下镇涂田路</t>
  </si>
  <si>
    <t>浙03·22050</t>
  </si>
  <si>
    <t>2012-08-08</t>
  </si>
  <si>
    <t>李光明</t>
  </si>
  <si>
    <t>桥头镇宋坑中路</t>
  </si>
  <si>
    <t>浙03·22055</t>
  </si>
  <si>
    <t>2012-08-15</t>
  </si>
  <si>
    <t>邵文义</t>
  </si>
  <si>
    <t>徐岙乡朝阳路</t>
  </si>
  <si>
    <t>浙03·22062</t>
  </si>
  <si>
    <t>2012-09-20</t>
  </si>
  <si>
    <t>季康龙</t>
  </si>
  <si>
    <t>潘坑乡岩龙村</t>
  </si>
  <si>
    <t>浙03·22129</t>
  </si>
  <si>
    <t>2012-12-20</t>
  </si>
  <si>
    <t>冯权达</t>
  </si>
  <si>
    <t>浙江省桥下镇湖滨路</t>
  </si>
  <si>
    <t>浙03·22163</t>
  </si>
  <si>
    <t>2010-10-20</t>
  </si>
  <si>
    <t>王秀光</t>
  </si>
  <si>
    <t>瓯北镇千石村金乡路</t>
  </si>
  <si>
    <t>浙03·22168</t>
  </si>
  <si>
    <t>2011-04-29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</si>
</sst>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22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仿宋_GB2312"/>
      <charset val="134"/>
    </font>
    <font>
      <b/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12" borderId="7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3" fillId="15" borderId="13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3"/>
  <sheetViews>
    <sheetView tabSelected="1" workbookViewId="0">
      <selection activeCell="P37" sqref="P37"/>
    </sheetView>
  </sheetViews>
  <sheetFormatPr defaultColWidth="9" defaultRowHeight="13.5"/>
  <cols>
    <col min="1" max="1" width="3.875" style="2" customWidth="1"/>
    <col min="2" max="2" width="6.875" style="2" customWidth="1"/>
    <col min="3" max="3" width="15.75" style="3" customWidth="1"/>
    <col min="4" max="4" width="8.5" style="4" customWidth="1"/>
    <col min="5" max="5" width="9" style="2"/>
    <col min="6" max="6" width="9.25" style="2" customWidth="1"/>
    <col min="7" max="7" width="7" style="2" customWidth="1"/>
    <col min="8" max="8" width="3.875" style="5" customWidth="1"/>
    <col min="9" max="10" width="7.375" style="5" customWidth="1"/>
    <col min="11" max="12" width="6.375" style="5" customWidth="1"/>
    <col min="13" max="13" width="7.375" style="5" customWidth="1"/>
    <col min="14" max="14" width="8.25" style="2" customWidth="1"/>
    <col min="15" max="16384" width="9" style="2"/>
  </cols>
  <sheetData>
    <row r="1" ht="18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27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1" customFormat="1" ht="18" customHeight="1" spans="1:14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ht="23" customHeight="1" spans="1:14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26" t="s">
        <v>11</v>
      </c>
      <c r="J4" s="27"/>
      <c r="K4" s="27"/>
      <c r="L4" s="27"/>
      <c r="M4" s="28"/>
      <c r="N4" s="9" t="s">
        <v>12</v>
      </c>
    </row>
    <row r="5" s="2" customFormat="1" ht="23" customHeight="1" spans="1:14">
      <c r="A5" s="9"/>
      <c r="B5" s="9"/>
      <c r="C5" s="10"/>
      <c r="D5" s="9"/>
      <c r="E5" s="9"/>
      <c r="F5" s="9"/>
      <c r="G5" s="9"/>
      <c r="H5" s="9"/>
      <c r="I5" s="9" t="s">
        <v>13</v>
      </c>
      <c r="J5" s="9" t="s">
        <v>14</v>
      </c>
      <c r="K5" s="9" t="s">
        <v>15</v>
      </c>
      <c r="L5" s="9" t="s">
        <v>16</v>
      </c>
      <c r="M5" s="9" t="s">
        <v>17</v>
      </c>
      <c r="N5" s="9"/>
    </row>
    <row r="6" ht="24" spans="1:14">
      <c r="A6" s="11">
        <v>1</v>
      </c>
      <c r="B6" s="12" t="s">
        <v>18</v>
      </c>
      <c r="C6" s="13" t="s">
        <v>19</v>
      </c>
      <c r="D6" s="14" t="s">
        <v>20</v>
      </c>
      <c r="E6" s="12" t="s">
        <v>21</v>
      </c>
      <c r="F6" s="12" t="s">
        <v>22</v>
      </c>
      <c r="G6" s="12">
        <v>2015</v>
      </c>
      <c r="H6" s="11">
        <v>1</v>
      </c>
      <c r="I6" s="12">
        <f t="shared" ref="I6:I11" si="0">J6+K6+L6+M6</f>
        <v>3000</v>
      </c>
      <c r="J6" s="11">
        <v>0</v>
      </c>
      <c r="K6" s="11">
        <v>0</v>
      </c>
      <c r="L6" s="11">
        <v>3000</v>
      </c>
      <c r="M6" s="11">
        <v>0</v>
      </c>
      <c r="N6" s="12" t="s">
        <v>23</v>
      </c>
    </row>
    <row r="7" ht="24" spans="1:14">
      <c r="A7" s="11">
        <v>2</v>
      </c>
      <c r="B7" s="12" t="s">
        <v>24</v>
      </c>
      <c r="C7" s="13" t="s">
        <v>25</v>
      </c>
      <c r="D7" s="14" t="s">
        <v>26</v>
      </c>
      <c r="E7" s="12" t="s">
        <v>27</v>
      </c>
      <c r="F7" s="12" t="s">
        <v>28</v>
      </c>
      <c r="G7" s="12">
        <v>2018</v>
      </c>
      <c r="H7" s="11">
        <v>1</v>
      </c>
      <c r="I7" s="12">
        <f t="shared" si="0"/>
        <v>3000</v>
      </c>
      <c r="J7" s="11">
        <v>0</v>
      </c>
      <c r="K7" s="12">
        <v>0</v>
      </c>
      <c r="L7" s="11">
        <v>3000</v>
      </c>
      <c r="M7" s="11">
        <v>0</v>
      </c>
      <c r="N7" s="12" t="s">
        <v>23</v>
      </c>
    </row>
    <row r="8" ht="24" spans="1:14">
      <c r="A8" s="11">
        <v>3</v>
      </c>
      <c r="B8" s="12" t="s">
        <v>29</v>
      </c>
      <c r="C8" s="13" t="s">
        <v>30</v>
      </c>
      <c r="D8" s="14" t="s">
        <v>31</v>
      </c>
      <c r="E8" s="12" t="s">
        <v>27</v>
      </c>
      <c r="F8" s="12" t="s">
        <v>32</v>
      </c>
      <c r="G8" s="12">
        <v>2019</v>
      </c>
      <c r="H8" s="11">
        <v>1</v>
      </c>
      <c r="I8" s="12">
        <f t="shared" si="0"/>
        <v>3000</v>
      </c>
      <c r="J8" s="11">
        <v>0</v>
      </c>
      <c r="K8" s="12">
        <v>0</v>
      </c>
      <c r="L8" s="11">
        <v>3000</v>
      </c>
      <c r="M8" s="11">
        <v>0</v>
      </c>
      <c r="N8" s="12" t="s">
        <v>23</v>
      </c>
    </row>
    <row r="9" ht="24" spans="1:14">
      <c r="A9" s="11">
        <v>4</v>
      </c>
      <c r="B9" s="15" t="s">
        <v>33</v>
      </c>
      <c r="C9" s="16" t="s">
        <v>34</v>
      </c>
      <c r="D9" s="15" t="s">
        <v>35</v>
      </c>
      <c r="E9" s="12" t="s">
        <v>27</v>
      </c>
      <c r="F9" s="15" t="s">
        <v>36</v>
      </c>
      <c r="G9" s="11">
        <v>2020</v>
      </c>
      <c r="H9" s="11">
        <v>1</v>
      </c>
      <c r="I9" s="12">
        <f t="shared" si="0"/>
        <v>4000</v>
      </c>
      <c r="J9" s="11">
        <v>2450</v>
      </c>
      <c r="K9" s="11">
        <v>1050</v>
      </c>
      <c r="L9" s="29">
        <v>500</v>
      </c>
      <c r="M9" s="11">
        <v>0</v>
      </c>
      <c r="N9" s="12" t="s">
        <v>23</v>
      </c>
    </row>
    <row r="10" ht="24" spans="1:14">
      <c r="A10" s="11">
        <v>5</v>
      </c>
      <c r="B10" s="12" t="s">
        <v>37</v>
      </c>
      <c r="C10" s="13" t="s">
        <v>38</v>
      </c>
      <c r="D10" s="14" t="s">
        <v>39</v>
      </c>
      <c r="E10" s="12" t="s">
        <v>27</v>
      </c>
      <c r="F10" s="12" t="s">
        <v>40</v>
      </c>
      <c r="G10" s="12">
        <v>2020</v>
      </c>
      <c r="H10" s="11">
        <v>1</v>
      </c>
      <c r="I10" s="12">
        <f t="shared" si="0"/>
        <v>4000</v>
      </c>
      <c r="J10" s="11">
        <v>2450</v>
      </c>
      <c r="K10" s="11">
        <v>1050</v>
      </c>
      <c r="L10" s="29">
        <v>500</v>
      </c>
      <c r="M10" s="11">
        <v>0</v>
      </c>
      <c r="N10" s="12" t="s">
        <v>23</v>
      </c>
    </row>
    <row r="11" ht="24" spans="1:14">
      <c r="A11" s="11">
        <v>6</v>
      </c>
      <c r="B11" s="12" t="s">
        <v>41</v>
      </c>
      <c r="C11" s="13" t="s">
        <v>42</v>
      </c>
      <c r="D11" s="12" t="s">
        <v>43</v>
      </c>
      <c r="E11" s="12" t="s">
        <v>27</v>
      </c>
      <c r="F11" s="12" t="s">
        <v>44</v>
      </c>
      <c r="G11" s="12">
        <v>2020</v>
      </c>
      <c r="H11" s="11">
        <v>1</v>
      </c>
      <c r="I11" s="12">
        <f t="shared" si="0"/>
        <v>4000</v>
      </c>
      <c r="J11" s="11">
        <v>2450</v>
      </c>
      <c r="K11" s="11">
        <v>1050</v>
      </c>
      <c r="L11" s="29">
        <v>500</v>
      </c>
      <c r="M11" s="11">
        <v>0</v>
      </c>
      <c r="N11" s="12" t="s">
        <v>23</v>
      </c>
    </row>
    <row r="12" ht="24" spans="1:14">
      <c r="A12" s="11">
        <v>7</v>
      </c>
      <c r="B12" s="15" t="s">
        <v>45</v>
      </c>
      <c r="C12" s="16" t="s">
        <v>46</v>
      </c>
      <c r="D12" s="15" t="s">
        <v>47</v>
      </c>
      <c r="E12" s="15" t="s">
        <v>48</v>
      </c>
      <c r="F12" s="15" t="s">
        <v>49</v>
      </c>
      <c r="G12" s="11">
        <v>2018</v>
      </c>
      <c r="H12" s="11">
        <v>1</v>
      </c>
      <c r="I12" s="11">
        <v>3000</v>
      </c>
      <c r="J12" s="11">
        <v>0</v>
      </c>
      <c r="K12" s="11">
        <v>0</v>
      </c>
      <c r="L12" s="11">
        <v>3000</v>
      </c>
      <c r="M12" s="11">
        <v>0</v>
      </c>
      <c r="N12" s="12" t="s">
        <v>23</v>
      </c>
    </row>
    <row r="13" ht="24" spans="1:14">
      <c r="A13" s="11">
        <v>8</v>
      </c>
      <c r="B13" s="15" t="s">
        <v>50</v>
      </c>
      <c r="C13" s="16" t="s">
        <v>51</v>
      </c>
      <c r="D13" s="15" t="s">
        <v>52</v>
      </c>
      <c r="E13" s="15" t="s">
        <v>53</v>
      </c>
      <c r="F13" s="15" t="s">
        <v>54</v>
      </c>
      <c r="G13" s="11">
        <v>2017</v>
      </c>
      <c r="H13" s="11">
        <v>1</v>
      </c>
      <c r="I13" s="11">
        <v>1500</v>
      </c>
      <c r="J13" s="11">
        <v>0</v>
      </c>
      <c r="K13" s="11">
        <v>0</v>
      </c>
      <c r="L13" s="11">
        <v>1500</v>
      </c>
      <c r="M13" s="11">
        <v>0</v>
      </c>
      <c r="N13" s="15" t="s">
        <v>55</v>
      </c>
    </row>
    <row r="14" ht="24" spans="1:14">
      <c r="A14" s="11">
        <v>9</v>
      </c>
      <c r="B14" s="12" t="s">
        <v>56</v>
      </c>
      <c r="C14" s="13" t="s">
        <v>57</v>
      </c>
      <c r="D14" s="12" t="s">
        <v>58</v>
      </c>
      <c r="E14" s="12" t="s">
        <v>27</v>
      </c>
      <c r="F14" s="12" t="s">
        <v>59</v>
      </c>
      <c r="G14" s="12">
        <v>2020</v>
      </c>
      <c r="H14" s="11">
        <v>1</v>
      </c>
      <c r="I14" s="12">
        <f t="shared" ref="I14:I42" si="1">J14+K14+L14+M14</f>
        <v>4000</v>
      </c>
      <c r="J14" s="11">
        <v>2450</v>
      </c>
      <c r="K14" s="11">
        <v>1050</v>
      </c>
      <c r="L14" s="29">
        <v>500</v>
      </c>
      <c r="M14" s="11">
        <v>0</v>
      </c>
      <c r="N14" s="12" t="s">
        <v>23</v>
      </c>
    </row>
    <row r="15" ht="24" spans="1:14">
      <c r="A15" s="11">
        <v>10</v>
      </c>
      <c r="B15" s="12" t="s">
        <v>60</v>
      </c>
      <c r="C15" s="13" t="s">
        <v>61</v>
      </c>
      <c r="D15" s="12" t="s">
        <v>62</v>
      </c>
      <c r="E15" s="12" t="s">
        <v>27</v>
      </c>
      <c r="F15" s="12" t="s">
        <v>63</v>
      </c>
      <c r="G15" s="12">
        <v>2021</v>
      </c>
      <c r="H15" s="11">
        <v>1</v>
      </c>
      <c r="I15" s="12">
        <f t="shared" si="1"/>
        <v>7000</v>
      </c>
      <c r="J15" s="11">
        <v>2450</v>
      </c>
      <c r="K15" s="11">
        <v>1050</v>
      </c>
      <c r="L15" s="29">
        <v>500</v>
      </c>
      <c r="M15" s="11">
        <v>3000</v>
      </c>
      <c r="N15" s="12" t="s">
        <v>23</v>
      </c>
    </row>
    <row r="16" ht="24" spans="1:14">
      <c r="A16" s="11">
        <v>11</v>
      </c>
      <c r="B16" s="12" t="s">
        <v>64</v>
      </c>
      <c r="C16" s="13" t="s">
        <v>65</v>
      </c>
      <c r="D16" s="12" t="s">
        <v>66</v>
      </c>
      <c r="E16" s="12" t="s">
        <v>27</v>
      </c>
      <c r="F16" s="12" t="s">
        <v>67</v>
      </c>
      <c r="G16" s="12">
        <v>2021</v>
      </c>
      <c r="H16" s="11">
        <v>1</v>
      </c>
      <c r="I16" s="12">
        <f t="shared" si="1"/>
        <v>7000</v>
      </c>
      <c r="J16" s="11">
        <v>2450</v>
      </c>
      <c r="K16" s="11">
        <v>1050</v>
      </c>
      <c r="L16" s="29">
        <v>500</v>
      </c>
      <c r="M16" s="11">
        <v>3000</v>
      </c>
      <c r="N16" s="12" t="s">
        <v>23</v>
      </c>
    </row>
    <row r="17" ht="24" spans="1:14">
      <c r="A17" s="11">
        <v>12</v>
      </c>
      <c r="B17" s="12" t="s">
        <v>68</v>
      </c>
      <c r="C17" s="13" t="s">
        <v>69</v>
      </c>
      <c r="D17" s="12" t="s">
        <v>70</v>
      </c>
      <c r="E17" s="12" t="s">
        <v>27</v>
      </c>
      <c r="F17" s="12" t="s">
        <v>71</v>
      </c>
      <c r="G17" s="12">
        <v>2021</v>
      </c>
      <c r="H17" s="11">
        <v>1</v>
      </c>
      <c r="I17" s="12">
        <f t="shared" si="1"/>
        <v>7000</v>
      </c>
      <c r="J17" s="11">
        <v>2450</v>
      </c>
      <c r="K17" s="11">
        <v>1050</v>
      </c>
      <c r="L17" s="29">
        <v>500</v>
      </c>
      <c r="M17" s="11">
        <v>3000</v>
      </c>
      <c r="N17" s="12" t="s">
        <v>23</v>
      </c>
    </row>
    <row r="18" ht="24" spans="1:14">
      <c r="A18" s="11">
        <v>13</v>
      </c>
      <c r="B18" s="14" t="s">
        <v>72</v>
      </c>
      <c r="C18" s="17" t="s">
        <v>73</v>
      </c>
      <c r="D18" s="14" t="s">
        <v>74</v>
      </c>
      <c r="E18" s="15" t="s">
        <v>53</v>
      </c>
      <c r="F18" s="15" t="s">
        <v>75</v>
      </c>
      <c r="G18" s="11">
        <v>2018</v>
      </c>
      <c r="H18" s="11">
        <v>1</v>
      </c>
      <c r="I18" s="12">
        <f t="shared" si="1"/>
        <v>1500</v>
      </c>
      <c r="J18" s="29">
        <v>0</v>
      </c>
      <c r="K18" s="29">
        <v>0</v>
      </c>
      <c r="L18" s="29">
        <v>1500</v>
      </c>
      <c r="M18" s="29">
        <v>0</v>
      </c>
      <c r="N18" s="15" t="s">
        <v>55</v>
      </c>
    </row>
    <row r="19" ht="24" spans="1:14">
      <c r="A19" s="11">
        <v>14</v>
      </c>
      <c r="B19" s="12" t="s">
        <v>76</v>
      </c>
      <c r="C19" s="13" t="s">
        <v>77</v>
      </c>
      <c r="D19" s="12" t="s">
        <v>78</v>
      </c>
      <c r="E19" s="12" t="s">
        <v>27</v>
      </c>
      <c r="F19" s="12" t="s">
        <v>79</v>
      </c>
      <c r="G19" s="12">
        <v>2021</v>
      </c>
      <c r="H19" s="11">
        <v>1</v>
      </c>
      <c r="I19" s="12">
        <f t="shared" si="1"/>
        <v>7000</v>
      </c>
      <c r="J19" s="11">
        <v>2450</v>
      </c>
      <c r="K19" s="11">
        <v>1050</v>
      </c>
      <c r="L19" s="29">
        <v>500</v>
      </c>
      <c r="M19" s="11">
        <v>3000</v>
      </c>
      <c r="N19" s="12" t="s">
        <v>23</v>
      </c>
    </row>
    <row r="20" ht="24" spans="1:14">
      <c r="A20" s="11">
        <v>15</v>
      </c>
      <c r="B20" s="12" t="s">
        <v>80</v>
      </c>
      <c r="C20" s="16" t="s">
        <v>81</v>
      </c>
      <c r="D20" s="18" t="s">
        <v>82</v>
      </c>
      <c r="E20" s="15" t="s">
        <v>53</v>
      </c>
      <c r="F20" s="15" t="s">
        <v>83</v>
      </c>
      <c r="G20" s="11">
        <v>2018</v>
      </c>
      <c r="H20" s="11">
        <v>1</v>
      </c>
      <c r="I20" s="12">
        <f t="shared" si="1"/>
        <v>1500</v>
      </c>
      <c r="J20" s="11">
        <v>0</v>
      </c>
      <c r="K20" s="11">
        <v>0</v>
      </c>
      <c r="L20" s="11">
        <v>1500</v>
      </c>
      <c r="M20" s="11">
        <v>0</v>
      </c>
      <c r="N20" s="15" t="s">
        <v>55</v>
      </c>
    </row>
    <row r="21" ht="24" spans="1:14">
      <c r="A21" s="11">
        <v>16</v>
      </c>
      <c r="B21" s="12" t="s">
        <v>84</v>
      </c>
      <c r="C21" s="13" t="s">
        <v>85</v>
      </c>
      <c r="D21" s="12" t="s">
        <v>86</v>
      </c>
      <c r="E21" s="12" t="s">
        <v>27</v>
      </c>
      <c r="F21" s="12" t="s">
        <v>87</v>
      </c>
      <c r="G21" s="12">
        <v>2021</v>
      </c>
      <c r="H21" s="11">
        <v>1</v>
      </c>
      <c r="I21" s="12">
        <f t="shared" si="1"/>
        <v>7000</v>
      </c>
      <c r="J21" s="11">
        <v>2450</v>
      </c>
      <c r="K21" s="11">
        <v>1050</v>
      </c>
      <c r="L21" s="29">
        <v>500</v>
      </c>
      <c r="M21" s="11">
        <v>3000</v>
      </c>
      <c r="N21" s="12" t="s">
        <v>23</v>
      </c>
    </row>
    <row r="22" ht="24" spans="1:14">
      <c r="A22" s="11">
        <v>17</v>
      </c>
      <c r="B22" s="12" t="s">
        <v>88</v>
      </c>
      <c r="C22" s="13" t="s">
        <v>89</v>
      </c>
      <c r="D22" s="12" t="s">
        <v>90</v>
      </c>
      <c r="E22" s="12" t="s">
        <v>27</v>
      </c>
      <c r="F22" s="12" t="s">
        <v>91</v>
      </c>
      <c r="G22" s="12">
        <v>2022</v>
      </c>
      <c r="H22" s="19">
        <v>1</v>
      </c>
      <c r="I22" s="12">
        <f t="shared" si="1"/>
        <v>10000</v>
      </c>
      <c r="J22" s="11">
        <v>2450</v>
      </c>
      <c r="K22" s="11">
        <v>1050</v>
      </c>
      <c r="L22" s="29">
        <v>500</v>
      </c>
      <c r="M22" s="11">
        <v>6000</v>
      </c>
      <c r="N22" s="12" t="s">
        <v>23</v>
      </c>
    </row>
    <row r="23" ht="24" spans="1:14">
      <c r="A23" s="11">
        <v>18</v>
      </c>
      <c r="B23" s="12" t="s">
        <v>92</v>
      </c>
      <c r="C23" s="13" t="s">
        <v>93</v>
      </c>
      <c r="D23" s="12" t="s">
        <v>94</v>
      </c>
      <c r="E23" s="12" t="s">
        <v>27</v>
      </c>
      <c r="F23" s="12" t="s">
        <v>95</v>
      </c>
      <c r="G23" s="12">
        <v>2022</v>
      </c>
      <c r="H23" s="19">
        <v>1</v>
      </c>
      <c r="I23" s="12">
        <f t="shared" si="1"/>
        <v>10000</v>
      </c>
      <c r="J23" s="11">
        <v>2450</v>
      </c>
      <c r="K23" s="11">
        <v>1050</v>
      </c>
      <c r="L23" s="29">
        <v>500</v>
      </c>
      <c r="M23" s="11">
        <v>6000</v>
      </c>
      <c r="N23" s="12" t="s">
        <v>23</v>
      </c>
    </row>
    <row r="24" ht="24" spans="1:14">
      <c r="A24" s="11">
        <v>19</v>
      </c>
      <c r="B24" s="12" t="s">
        <v>96</v>
      </c>
      <c r="C24" s="13" t="s">
        <v>97</v>
      </c>
      <c r="D24" s="12" t="s">
        <v>98</v>
      </c>
      <c r="E24" s="12" t="s">
        <v>27</v>
      </c>
      <c r="F24" s="12" t="s">
        <v>99</v>
      </c>
      <c r="G24" s="12">
        <v>2022</v>
      </c>
      <c r="H24" s="11">
        <v>1</v>
      </c>
      <c r="I24" s="12">
        <f t="shared" si="1"/>
        <v>10000</v>
      </c>
      <c r="J24" s="11">
        <v>2450</v>
      </c>
      <c r="K24" s="11">
        <v>1050</v>
      </c>
      <c r="L24" s="29">
        <v>500</v>
      </c>
      <c r="M24" s="11">
        <v>6000</v>
      </c>
      <c r="N24" s="12" t="s">
        <v>23</v>
      </c>
    </row>
    <row r="25" ht="24" spans="1:14">
      <c r="A25" s="11">
        <v>20</v>
      </c>
      <c r="B25" s="12" t="s">
        <v>100</v>
      </c>
      <c r="C25" s="13" t="s">
        <v>101</v>
      </c>
      <c r="D25" s="12" t="s">
        <v>102</v>
      </c>
      <c r="E25" s="12" t="s">
        <v>27</v>
      </c>
      <c r="F25" s="12" t="s">
        <v>103</v>
      </c>
      <c r="G25" s="12">
        <v>2023</v>
      </c>
      <c r="H25" s="11">
        <v>1</v>
      </c>
      <c r="I25" s="12">
        <f t="shared" si="1"/>
        <v>13000</v>
      </c>
      <c r="J25" s="11">
        <v>2450</v>
      </c>
      <c r="K25" s="11">
        <v>1050</v>
      </c>
      <c r="L25" s="29">
        <v>500</v>
      </c>
      <c r="M25" s="11">
        <v>9000</v>
      </c>
      <c r="N25" s="12" t="s">
        <v>23</v>
      </c>
    </row>
    <row r="26" ht="24" spans="1:14">
      <c r="A26" s="11">
        <v>21</v>
      </c>
      <c r="B26" s="12" t="s">
        <v>104</v>
      </c>
      <c r="C26" s="13" t="s">
        <v>105</v>
      </c>
      <c r="D26" s="14" t="s">
        <v>106</v>
      </c>
      <c r="E26" s="12" t="s">
        <v>27</v>
      </c>
      <c r="F26" s="12" t="s">
        <v>107</v>
      </c>
      <c r="G26" s="12">
        <v>2023</v>
      </c>
      <c r="H26" s="11">
        <v>1</v>
      </c>
      <c r="I26" s="12">
        <f t="shared" si="1"/>
        <v>13000</v>
      </c>
      <c r="J26" s="11">
        <v>2450</v>
      </c>
      <c r="K26" s="11">
        <v>1050</v>
      </c>
      <c r="L26" s="29">
        <v>500</v>
      </c>
      <c r="M26" s="11">
        <v>9000</v>
      </c>
      <c r="N26" s="12" t="s">
        <v>23</v>
      </c>
    </row>
    <row r="27" ht="24" spans="1:14">
      <c r="A27" s="11">
        <v>22</v>
      </c>
      <c r="B27" s="12" t="s">
        <v>108</v>
      </c>
      <c r="C27" s="13" t="s">
        <v>109</v>
      </c>
      <c r="D27" s="12" t="s">
        <v>110</v>
      </c>
      <c r="E27" s="12" t="s">
        <v>27</v>
      </c>
      <c r="F27" s="12" t="s">
        <v>111</v>
      </c>
      <c r="G27" s="12">
        <v>2023</v>
      </c>
      <c r="H27" s="11">
        <v>1</v>
      </c>
      <c r="I27" s="12">
        <f t="shared" si="1"/>
        <v>13000</v>
      </c>
      <c r="J27" s="11">
        <v>2450</v>
      </c>
      <c r="K27" s="11">
        <v>1050</v>
      </c>
      <c r="L27" s="29">
        <v>500</v>
      </c>
      <c r="M27" s="11">
        <v>9000</v>
      </c>
      <c r="N27" s="12" t="s">
        <v>23</v>
      </c>
    </row>
    <row r="28" ht="24" spans="1:14">
      <c r="A28" s="11">
        <v>23</v>
      </c>
      <c r="B28" s="12" t="s">
        <v>112</v>
      </c>
      <c r="C28" s="13" t="s">
        <v>113</v>
      </c>
      <c r="D28" s="12" t="s">
        <v>114</v>
      </c>
      <c r="E28" s="12" t="s">
        <v>27</v>
      </c>
      <c r="F28" s="12" t="s">
        <v>115</v>
      </c>
      <c r="G28" s="12">
        <v>2023</v>
      </c>
      <c r="H28" s="11">
        <v>1</v>
      </c>
      <c r="I28" s="12">
        <f t="shared" si="1"/>
        <v>13000</v>
      </c>
      <c r="J28" s="11">
        <v>2450</v>
      </c>
      <c r="K28" s="11">
        <v>1050</v>
      </c>
      <c r="L28" s="29">
        <v>500</v>
      </c>
      <c r="M28" s="11">
        <v>9000</v>
      </c>
      <c r="N28" s="12" t="s">
        <v>23</v>
      </c>
    </row>
    <row r="29" ht="24" spans="1:14">
      <c r="A29" s="11">
        <v>24</v>
      </c>
      <c r="B29" s="12" t="s">
        <v>116</v>
      </c>
      <c r="C29" s="13" t="s">
        <v>117</v>
      </c>
      <c r="D29" s="12" t="s">
        <v>118</v>
      </c>
      <c r="E29" s="12" t="s">
        <v>27</v>
      </c>
      <c r="F29" s="12" t="s">
        <v>119</v>
      </c>
      <c r="G29" s="12">
        <v>2023</v>
      </c>
      <c r="H29" s="11">
        <v>1</v>
      </c>
      <c r="I29" s="12">
        <f t="shared" si="1"/>
        <v>13000</v>
      </c>
      <c r="J29" s="11">
        <v>2450</v>
      </c>
      <c r="K29" s="11">
        <v>1050</v>
      </c>
      <c r="L29" s="29">
        <v>500</v>
      </c>
      <c r="M29" s="11">
        <v>9000</v>
      </c>
      <c r="N29" s="12" t="s">
        <v>23</v>
      </c>
    </row>
    <row r="30" ht="24" spans="1:14">
      <c r="A30" s="11">
        <v>25</v>
      </c>
      <c r="B30" s="12" t="s">
        <v>120</v>
      </c>
      <c r="C30" s="13" t="s">
        <v>121</v>
      </c>
      <c r="D30" s="12" t="s">
        <v>122</v>
      </c>
      <c r="E30" s="12" t="s">
        <v>27</v>
      </c>
      <c r="F30" s="12" t="s">
        <v>119</v>
      </c>
      <c r="G30" s="12">
        <v>2023</v>
      </c>
      <c r="H30" s="11">
        <v>1</v>
      </c>
      <c r="I30" s="12">
        <f t="shared" si="1"/>
        <v>13000</v>
      </c>
      <c r="J30" s="11">
        <v>2450</v>
      </c>
      <c r="K30" s="11">
        <v>1050</v>
      </c>
      <c r="L30" s="29">
        <v>500</v>
      </c>
      <c r="M30" s="11">
        <v>9000</v>
      </c>
      <c r="N30" s="12" t="s">
        <v>23</v>
      </c>
    </row>
    <row r="31" ht="24" spans="1:14">
      <c r="A31" s="11">
        <v>26</v>
      </c>
      <c r="B31" s="12" t="s">
        <v>123</v>
      </c>
      <c r="C31" s="13" t="s">
        <v>124</v>
      </c>
      <c r="D31" s="12" t="s">
        <v>125</v>
      </c>
      <c r="E31" s="12" t="s">
        <v>27</v>
      </c>
      <c r="F31" s="12" t="s">
        <v>126</v>
      </c>
      <c r="G31" s="12">
        <v>2023</v>
      </c>
      <c r="H31" s="11">
        <v>1</v>
      </c>
      <c r="I31" s="12">
        <f t="shared" si="1"/>
        <v>13000</v>
      </c>
      <c r="J31" s="11">
        <v>2450</v>
      </c>
      <c r="K31" s="11">
        <v>1050</v>
      </c>
      <c r="L31" s="29">
        <v>500</v>
      </c>
      <c r="M31" s="11">
        <v>9000</v>
      </c>
      <c r="N31" s="12" t="s">
        <v>23</v>
      </c>
    </row>
    <row r="32" ht="24" spans="1:14">
      <c r="A32" s="11">
        <v>27</v>
      </c>
      <c r="B32" s="12" t="s">
        <v>127</v>
      </c>
      <c r="C32" s="13" t="s">
        <v>128</v>
      </c>
      <c r="D32" s="12" t="s">
        <v>129</v>
      </c>
      <c r="E32" s="12" t="s">
        <v>27</v>
      </c>
      <c r="F32" s="12" t="s">
        <v>130</v>
      </c>
      <c r="G32" s="12">
        <v>2023</v>
      </c>
      <c r="H32" s="11">
        <v>1</v>
      </c>
      <c r="I32" s="12">
        <f t="shared" si="1"/>
        <v>13000</v>
      </c>
      <c r="J32" s="11">
        <v>2450</v>
      </c>
      <c r="K32" s="11">
        <v>1050</v>
      </c>
      <c r="L32" s="29">
        <v>500</v>
      </c>
      <c r="M32" s="11">
        <v>9000</v>
      </c>
      <c r="N32" s="12" t="s">
        <v>23</v>
      </c>
    </row>
    <row r="33" ht="24" spans="1:14">
      <c r="A33" s="11">
        <v>28</v>
      </c>
      <c r="B33" s="12" t="s">
        <v>131</v>
      </c>
      <c r="C33" s="13" t="s">
        <v>97</v>
      </c>
      <c r="D33" s="12" t="s">
        <v>132</v>
      </c>
      <c r="E33" s="12" t="s">
        <v>27</v>
      </c>
      <c r="F33" s="12" t="s">
        <v>133</v>
      </c>
      <c r="G33" s="12">
        <v>2024</v>
      </c>
      <c r="H33" s="11">
        <v>1</v>
      </c>
      <c r="I33" s="12">
        <f t="shared" si="1"/>
        <v>16000</v>
      </c>
      <c r="J33" s="11">
        <v>2450</v>
      </c>
      <c r="K33" s="11">
        <v>1050</v>
      </c>
      <c r="L33" s="29">
        <v>500</v>
      </c>
      <c r="M33" s="29">
        <v>12000</v>
      </c>
      <c r="N33" s="12" t="s">
        <v>23</v>
      </c>
    </row>
    <row r="34" ht="24" spans="1:14">
      <c r="A34" s="11">
        <v>29</v>
      </c>
      <c r="B34" s="12" t="s">
        <v>134</v>
      </c>
      <c r="C34" s="13" t="s">
        <v>135</v>
      </c>
      <c r="D34" s="12" t="s">
        <v>136</v>
      </c>
      <c r="E34" s="15" t="s">
        <v>137</v>
      </c>
      <c r="F34" s="12" t="s">
        <v>138</v>
      </c>
      <c r="G34" s="12">
        <v>2021</v>
      </c>
      <c r="H34" s="11">
        <v>1</v>
      </c>
      <c r="I34" s="12">
        <f t="shared" si="1"/>
        <v>3200</v>
      </c>
      <c r="J34" s="11">
        <v>1050</v>
      </c>
      <c r="K34" s="11">
        <v>450</v>
      </c>
      <c r="L34" s="29">
        <v>500</v>
      </c>
      <c r="M34" s="11">
        <v>1200</v>
      </c>
      <c r="N34" s="12" t="s">
        <v>139</v>
      </c>
    </row>
    <row r="35" ht="24" spans="1:14">
      <c r="A35" s="11">
        <v>30</v>
      </c>
      <c r="B35" s="12" t="s">
        <v>140</v>
      </c>
      <c r="C35" s="20" t="s">
        <v>141</v>
      </c>
      <c r="D35" s="15" t="s">
        <v>142</v>
      </c>
      <c r="E35" s="15" t="s">
        <v>53</v>
      </c>
      <c r="F35" s="21">
        <v>41046</v>
      </c>
      <c r="G35" s="12">
        <v>2021</v>
      </c>
      <c r="H35" s="11">
        <v>1</v>
      </c>
      <c r="I35" s="12">
        <f t="shared" si="1"/>
        <v>3200</v>
      </c>
      <c r="J35" s="11">
        <v>1050</v>
      </c>
      <c r="K35" s="11">
        <v>450</v>
      </c>
      <c r="L35" s="29">
        <v>500</v>
      </c>
      <c r="M35" s="11">
        <v>1200</v>
      </c>
      <c r="N35" s="15" t="s">
        <v>55</v>
      </c>
    </row>
    <row r="36" ht="24" spans="1:14">
      <c r="A36" s="11">
        <v>31</v>
      </c>
      <c r="B36" s="12" t="s">
        <v>143</v>
      </c>
      <c r="C36" s="13" t="s">
        <v>144</v>
      </c>
      <c r="D36" s="12" t="s">
        <v>145</v>
      </c>
      <c r="E36" s="12" t="s">
        <v>27</v>
      </c>
      <c r="F36" s="12" t="s">
        <v>146</v>
      </c>
      <c r="G36" s="12">
        <v>2020</v>
      </c>
      <c r="H36" s="11">
        <v>1</v>
      </c>
      <c r="I36" s="12">
        <f t="shared" si="1"/>
        <v>4000</v>
      </c>
      <c r="J36" s="11">
        <v>2450</v>
      </c>
      <c r="K36" s="11">
        <v>1050</v>
      </c>
      <c r="L36" s="29">
        <v>500</v>
      </c>
      <c r="M36" s="11">
        <v>0</v>
      </c>
      <c r="N36" s="12" t="s">
        <v>23</v>
      </c>
    </row>
    <row r="37" ht="24" spans="1:14">
      <c r="A37" s="11">
        <v>32</v>
      </c>
      <c r="B37" s="12" t="s">
        <v>147</v>
      </c>
      <c r="C37" s="13" t="s">
        <v>148</v>
      </c>
      <c r="D37" s="12" t="s">
        <v>149</v>
      </c>
      <c r="E37" s="12" t="s">
        <v>27</v>
      </c>
      <c r="F37" s="12" t="s">
        <v>150</v>
      </c>
      <c r="G37" s="12">
        <v>2024</v>
      </c>
      <c r="H37" s="11">
        <v>1</v>
      </c>
      <c r="I37" s="12">
        <f t="shared" si="1"/>
        <v>16000</v>
      </c>
      <c r="J37" s="11">
        <v>2450</v>
      </c>
      <c r="K37" s="11">
        <v>1050</v>
      </c>
      <c r="L37" s="29">
        <v>500</v>
      </c>
      <c r="M37" s="29">
        <v>12000</v>
      </c>
      <c r="N37" s="12" t="s">
        <v>23</v>
      </c>
    </row>
    <row r="38" ht="24" spans="1:14">
      <c r="A38" s="11">
        <v>33</v>
      </c>
      <c r="B38" s="12" t="s">
        <v>151</v>
      </c>
      <c r="C38" s="13" t="s">
        <v>152</v>
      </c>
      <c r="D38" s="12" t="s">
        <v>153</v>
      </c>
      <c r="E38" s="12" t="s">
        <v>27</v>
      </c>
      <c r="F38" s="12" t="s">
        <v>154</v>
      </c>
      <c r="G38" s="12">
        <v>2024</v>
      </c>
      <c r="H38" s="11">
        <v>1</v>
      </c>
      <c r="I38" s="12">
        <f t="shared" si="1"/>
        <v>16000</v>
      </c>
      <c r="J38" s="11">
        <v>2450</v>
      </c>
      <c r="K38" s="11">
        <v>1050</v>
      </c>
      <c r="L38" s="29">
        <v>500</v>
      </c>
      <c r="M38" s="29">
        <v>12000</v>
      </c>
      <c r="N38" s="12" t="s">
        <v>23</v>
      </c>
    </row>
    <row r="39" ht="24" spans="1:14">
      <c r="A39" s="11">
        <v>34</v>
      </c>
      <c r="B39" s="12" t="s">
        <v>155</v>
      </c>
      <c r="C39" s="13" t="s">
        <v>156</v>
      </c>
      <c r="D39" s="12" t="s">
        <v>157</v>
      </c>
      <c r="E39" s="12" t="s">
        <v>27</v>
      </c>
      <c r="F39" s="12" t="s">
        <v>158</v>
      </c>
      <c r="G39" s="12">
        <v>2024</v>
      </c>
      <c r="H39" s="11">
        <v>1</v>
      </c>
      <c r="I39" s="12">
        <f t="shared" si="1"/>
        <v>16000</v>
      </c>
      <c r="J39" s="11">
        <v>2450</v>
      </c>
      <c r="K39" s="11">
        <v>1050</v>
      </c>
      <c r="L39" s="29">
        <v>500</v>
      </c>
      <c r="M39" s="29">
        <v>12000</v>
      </c>
      <c r="N39" s="12" t="s">
        <v>23</v>
      </c>
    </row>
    <row r="40" ht="24" spans="1:14">
      <c r="A40" s="11">
        <v>35</v>
      </c>
      <c r="B40" s="12" t="s">
        <v>159</v>
      </c>
      <c r="C40" s="13" t="s">
        <v>160</v>
      </c>
      <c r="D40" s="12" t="s">
        <v>161</v>
      </c>
      <c r="E40" s="12" t="s">
        <v>27</v>
      </c>
      <c r="F40" s="12" t="s">
        <v>162</v>
      </c>
      <c r="G40" s="12">
        <v>2024</v>
      </c>
      <c r="H40" s="11">
        <v>1</v>
      </c>
      <c r="I40" s="12">
        <f t="shared" si="1"/>
        <v>16000</v>
      </c>
      <c r="J40" s="11">
        <v>2450</v>
      </c>
      <c r="K40" s="11">
        <v>1050</v>
      </c>
      <c r="L40" s="29">
        <v>500</v>
      </c>
      <c r="M40" s="29">
        <v>12000</v>
      </c>
      <c r="N40" s="12" t="s">
        <v>23</v>
      </c>
    </row>
    <row r="41" ht="24" spans="1:14">
      <c r="A41" s="11">
        <v>36</v>
      </c>
      <c r="B41" s="12" t="s">
        <v>163</v>
      </c>
      <c r="C41" s="13" t="s">
        <v>164</v>
      </c>
      <c r="D41" s="12" t="s">
        <v>165</v>
      </c>
      <c r="E41" s="12" t="s">
        <v>27</v>
      </c>
      <c r="F41" s="12" t="s">
        <v>166</v>
      </c>
      <c r="G41" s="12">
        <v>2022</v>
      </c>
      <c r="H41" s="11">
        <v>1</v>
      </c>
      <c r="I41" s="12">
        <f t="shared" si="1"/>
        <v>10000</v>
      </c>
      <c r="J41" s="11">
        <v>2450</v>
      </c>
      <c r="K41" s="11">
        <v>1050</v>
      </c>
      <c r="L41" s="29">
        <v>500</v>
      </c>
      <c r="M41" s="11">
        <v>6000</v>
      </c>
      <c r="N41" s="12" t="s">
        <v>23</v>
      </c>
    </row>
    <row r="42" ht="24" spans="1:14">
      <c r="A42" s="11">
        <v>37</v>
      </c>
      <c r="B42" s="12" t="s">
        <v>167</v>
      </c>
      <c r="C42" s="13" t="s">
        <v>168</v>
      </c>
      <c r="D42" s="12" t="s">
        <v>169</v>
      </c>
      <c r="E42" s="12" t="s">
        <v>27</v>
      </c>
      <c r="F42" s="12" t="s">
        <v>170</v>
      </c>
      <c r="G42" s="12">
        <v>2023</v>
      </c>
      <c r="H42" s="11">
        <v>1</v>
      </c>
      <c r="I42" s="12">
        <f t="shared" si="1"/>
        <v>13000</v>
      </c>
      <c r="J42" s="11">
        <v>2450</v>
      </c>
      <c r="K42" s="11">
        <v>1050</v>
      </c>
      <c r="L42" s="29">
        <v>500</v>
      </c>
      <c r="M42" s="11">
        <v>9000</v>
      </c>
      <c r="N42" s="12" t="s">
        <v>23</v>
      </c>
    </row>
    <row r="43" ht="25" customHeight="1" spans="1:14">
      <c r="A43" s="22" t="s">
        <v>13</v>
      </c>
      <c r="B43" s="23"/>
      <c r="C43" s="23"/>
      <c r="D43" s="23"/>
      <c r="E43" s="23"/>
      <c r="F43" s="23"/>
      <c r="G43" s="24"/>
      <c r="H43" s="25">
        <f>SUM(H6:H42)</f>
        <v>37</v>
      </c>
      <c r="I43" s="25">
        <f>SUM(I6:I42)</f>
        <v>314900</v>
      </c>
      <c r="J43" s="25">
        <f>SUM(J6:J42)</f>
        <v>70700</v>
      </c>
      <c r="K43" s="25">
        <f>SUM(K6:K42)</f>
        <v>30300</v>
      </c>
      <c r="L43" s="25">
        <f>SUM(L6:L42)</f>
        <v>31500</v>
      </c>
      <c r="M43" s="25">
        <f>SUM(M6:M42)</f>
        <v>182400</v>
      </c>
      <c r="N43" s="30"/>
    </row>
  </sheetData>
  <sortState ref="A2:R72">
    <sortCondition ref="D2"/>
  </sortState>
  <mergeCells count="14">
    <mergeCell ref="A1:N1"/>
    <mergeCell ref="A2:N2"/>
    <mergeCell ref="A3:N3"/>
    <mergeCell ref="I4:M4"/>
    <mergeCell ref="A43:G43"/>
    <mergeCell ref="A4:A5"/>
    <mergeCell ref="B4:B5"/>
    <mergeCell ref="C4:C5"/>
    <mergeCell ref="D4:D5"/>
    <mergeCell ref="E4:E5"/>
    <mergeCell ref="F4:F5"/>
    <mergeCell ref="G4:G5"/>
    <mergeCell ref="H4:H5"/>
    <mergeCell ref="N4:N5"/>
  </mergeCells>
  <pageMargins left="0.700694444444445" right="0.432638888888889" top="0.432638888888889" bottom="0.590277777777778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2020-11-20T01:16:00Z</dcterms:created>
  <dcterms:modified xsi:type="dcterms:W3CDTF">2021-06-01T08:05:08Z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FE3B172E31824373A242A0F5F73782CE</vt:lpwstr>
  </property>
</Properties>
</file>